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1595" windowHeight="7305" tabRatio="740" activeTab="0"/>
  </bookViews>
  <sheets>
    <sheet name="Cdisation" sheetId="1" r:id="rId1"/>
    <sheet name="Collectivités" sheetId="2" state="hidden" r:id="rId2"/>
    <sheet name="Cas de recrutement" sheetId="3" r:id="rId3"/>
  </sheets>
  <definedNames>
    <definedName name="Arr.">#REF!</definedName>
    <definedName name="Arrondissement">#REF!</definedName>
    <definedName name="Collectivité">#REF!</definedName>
    <definedName name="Collectivités">'Collectivités'!$A$2:$A$979</definedName>
  </definedNames>
  <calcPr fullCalcOnLoad="1"/>
</workbook>
</file>

<file path=xl/sharedStrings.xml><?xml version="1.0" encoding="utf-8"?>
<sst xmlns="http://schemas.openxmlformats.org/spreadsheetml/2006/main" count="6979" uniqueCount="2085">
  <si>
    <t>C.C.A.S. DE CAUDRY</t>
  </si>
  <si>
    <t>2B274</t>
  </si>
  <si>
    <t>C.C.A.S. DE LA GROISE</t>
  </si>
  <si>
    <t>2B372</t>
  </si>
  <si>
    <t>C.C.A.S. DE MALINCOURT</t>
  </si>
  <si>
    <t>2B382</t>
  </si>
  <si>
    <t>C.C.A.S. DE MARETZ</t>
  </si>
  <si>
    <t>2B389</t>
  </si>
  <si>
    <t>C.C.A.S. DE MASNIERES</t>
  </si>
  <si>
    <t>2B413</t>
  </si>
  <si>
    <t>C.C.A.S. DE MONTIGNY-EN-CAMBRESIS</t>
  </si>
  <si>
    <t>2B465</t>
  </si>
  <si>
    <t>C.C.A.S. DE LE POMMEREUIL</t>
  </si>
  <si>
    <t>2B571</t>
  </si>
  <si>
    <t>Code 1</t>
  </si>
  <si>
    <t>Code 2</t>
  </si>
  <si>
    <t>Code 3</t>
  </si>
  <si>
    <t>Code 4</t>
  </si>
  <si>
    <t>Code 5</t>
  </si>
  <si>
    <t>Code 6</t>
  </si>
  <si>
    <t>Code 7</t>
  </si>
  <si>
    <t>Code 8</t>
  </si>
  <si>
    <t>Code 9</t>
  </si>
  <si>
    <t>Code 10</t>
  </si>
  <si>
    <t>Code 11</t>
  </si>
  <si>
    <t>Code 12</t>
  </si>
  <si>
    <t>Comité Technique Paritaire Intercommunal</t>
  </si>
  <si>
    <t>Comité Technique Paritaire Local</t>
  </si>
  <si>
    <t>Comité Technique Paritaire Commun</t>
  </si>
  <si>
    <t>Madame</t>
  </si>
  <si>
    <t>Monsieur</t>
  </si>
  <si>
    <t>Code recrutement</t>
  </si>
  <si>
    <t>par transformation, le 27 juillet 2005, du contrat en cours en contrat à durée indéterminée</t>
  </si>
  <si>
    <t>Durée de service dans la collectivité pour les moins de 55 ans</t>
  </si>
  <si>
    <t>Durée de service dans la collectivité pour les 55 ans et plus</t>
  </si>
  <si>
    <t>C.C.A.S. DE SOLESMES</t>
  </si>
  <si>
    <t>2C047</t>
  </si>
  <si>
    <t>C.C. DE LA VACQUERIE</t>
  </si>
  <si>
    <t>2C063</t>
  </si>
  <si>
    <t>CENTRE SOCIAL DE BEAUVOIS</t>
  </si>
  <si>
    <t>2C074</t>
  </si>
  <si>
    <t>C.C. DE L'ESPACE SUD CAMBRESIS</t>
  </si>
  <si>
    <t>2C122</t>
  </si>
  <si>
    <t>C.A. DE CAMBRAI</t>
  </si>
  <si>
    <t>2C167</t>
  </si>
  <si>
    <t>C.C. DE L'OUEST CAMBRESIS</t>
  </si>
  <si>
    <t>2C312</t>
  </si>
  <si>
    <t>C.C. DES HAUTS DU CAMBRESIS</t>
  </si>
  <si>
    <t>2C405</t>
  </si>
  <si>
    <t>C.C. DE L'ENCLAVE</t>
  </si>
  <si>
    <t>2C465</t>
  </si>
  <si>
    <t>C.C. HAUTE SAMBRE BOIS-L'EVEQUE</t>
  </si>
  <si>
    <t>2C571</t>
  </si>
  <si>
    <t>C.C. DU PAYS SOLESMOIS</t>
  </si>
  <si>
    <t>2C631</t>
  </si>
  <si>
    <t>S.I. SECTEUR SCOLAIRE DE WALINCOURT-SELVIGNY</t>
  </si>
  <si>
    <t>2D139</t>
  </si>
  <si>
    <t>COMMUNAUTE DE COMMUNES DU CAUDRESIS-CATESIS</t>
  </si>
  <si>
    <t>2E063</t>
  </si>
  <si>
    <t>S.I. AMENAG. TOURISTIQUE DU VAL DE RIOT</t>
  </si>
  <si>
    <t>2E122</t>
  </si>
  <si>
    <t>ECOLE SUPERIEURE D'ART NORD -PAS DE CALAIS / CAMBR</t>
  </si>
  <si>
    <t>2F533</t>
  </si>
  <si>
    <t>F.L. POUR PERSONNES AGEES LES HORTENSIAS</t>
  </si>
  <si>
    <t>2I037</t>
  </si>
  <si>
    <t>S.I.V.O.M. D'AVESNES-LES-AUBERT</t>
  </si>
  <si>
    <t>2I059</t>
  </si>
  <si>
    <t>S.I. DES EAUX DE BEAUMONT ET INCHY</t>
  </si>
  <si>
    <t>2I132</t>
  </si>
  <si>
    <t>S.I.V.O.M. DE CARNIERES ET ENVIRONS</t>
  </si>
  <si>
    <t>2I161</t>
  </si>
  <si>
    <t>S.I.V.O.M. DE VINCHY</t>
  </si>
  <si>
    <t>2I289</t>
  </si>
  <si>
    <t>S.I. ETUDE REAL. AMEN. SELLE ET AFFLUENTS</t>
  </si>
  <si>
    <t>2I389</t>
  </si>
  <si>
    <t>S.I.V.O.M. DU VAL D'ESCAUT</t>
  </si>
  <si>
    <t>2I394</t>
  </si>
  <si>
    <t>S.I. ADDUCTION EAU HONNECHY MAUROIS</t>
  </si>
  <si>
    <t>2I428</t>
  </si>
  <si>
    <t>S.I. D'ENERGIE DU CAMBRESIS (S.I.D.E.C.)</t>
  </si>
  <si>
    <t>2I455</t>
  </si>
  <si>
    <t>C.C. SENSESCAUT</t>
  </si>
  <si>
    <t>2J432</t>
  </si>
  <si>
    <t>S.I.V.U. - R.P.I. LES HAUTS DU CAMBRESIS</t>
  </si>
  <si>
    <t>2J552</t>
  </si>
  <si>
    <t>S.I.V.U. - R.P.I. HAYNECOURT BLECOURT SANCOURT</t>
  </si>
  <si>
    <t>2K139</t>
  </si>
  <si>
    <t>C.C. DU CAUDRESIS ET DU CATESIS</t>
  </si>
  <si>
    <t>2M063</t>
  </si>
  <si>
    <t>SYND. MIXTE D'AMENAGEMENT DU BASSIN DE L'ERCLIN (S</t>
  </si>
  <si>
    <t>2P139</t>
  </si>
  <si>
    <t>S.I.V.U. MURS MITOYENS CAMBRAI CAUDRY</t>
  </si>
  <si>
    <t>2P322</t>
  </si>
  <si>
    <t>S.I. DE COLL. ET TRAIT. ORD. MEN. EST CAMBRESIS SY</t>
  </si>
  <si>
    <t>2S139</t>
  </si>
  <si>
    <t>S.I.V.U. SCENES MITOYENNES DE CAMBRAI-CAUDRY</t>
  </si>
  <si>
    <t>2T122</t>
  </si>
  <si>
    <t>S.M. DU PAYS DU CAMBRESIS</t>
  </si>
  <si>
    <t>20001</t>
  </si>
  <si>
    <t>MAIRIE DE ABANCOURT</t>
  </si>
  <si>
    <t>20010</t>
  </si>
  <si>
    <t>MAIRIE DE ANNEUX</t>
  </si>
  <si>
    <t>20023</t>
  </si>
  <si>
    <t>MAIRIE DE AUBENCHEUL-AU-BAC</t>
  </si>
  <si>
    <t>20037</t>
  </si>
  <si>
    <t>MAIRIE DE AVESNES-LES-AUBERT</t>
  </si>
  <si>
    <t>20039</t>
  </si>
  <si>
    <t>MAIRIE DE AWOINGT</t>
  </si>
  <si>
    <t>20047</t>
  </si>
  <si>
    <t>MAIRIE DE BANTEUX</t>
  </si>
  <si>
    <t>20048</t>
  </si>
  <si>
    <t>MAIRIE DE BANTIGNY</t>
  </si>
  <si>
    <t>20049</t>
  </si>
  <si>
    <t>MAIRIE DE BANTOUZELLE</t>
  </si>
  <si>
    <t>20055</t>
  </si>
  <si>
    <t>MAIRIE DE BAZUEL</t>
  </si>
  <si>
    <t>20059</t>
  </si>
  <si>
    <t>MAIRIE DE BEAUMONT-EN-CAMBRESIS</t>
  </si>
  <si>
    <t>20060</t>
  </si>
  <si>
    <t>MAIRIE DE BEAURAIN</t>
  </si>
  <si>
    <t>20063</t>
  </si>
  <si>
    <t>MAIRIE DE BEAUVOIS-EN-CAMBRESIS</t>
  </si>
  <si>
    <t>20069</t>
  </si>
  <si>
    <t>MAIRIE DE BERMERAIN</t>
  </si>
  <si>
    <t>20074</t>
  </si>
  <si>
    <t>MAIRIE DE BERTRY</t>
  </si>
  <si>
    <t>20075</t>
  </si>
  <si>
    <t>MAIRIE DE BETHENCOURT</t>
  </si>
  <si>
    <t>20081</t>
  </si>
  <si>
    <t>MAIRIE DE BEVILLERS</t>
  </si>
  <si>
    <t>20085</t>
  </si>
  <si>
    <t>MAIRIE DE BLECOURT</t>
  </si>
  <si>
    <t>20097</t>
  </si>
  <si>
    <t>MAIRIE DE BOURSIES</t>
  </si>
  <si>
    <t>20102</t>
  </si>
  <si>
    <t>MAIRIE DE BOUSSIERES-EN-CAMBRESIS</t>
  </si>
  <si>
    <t>20108</t>
  </si>
  <si>
    <t>MAIRIE DE BRIASTRE</t>
  </si>
  <si>
    <t>20118</t>
  </si>
  <si>
    <t>MAIRIE DE BUSIGNY</t>
  </si>
  <si>
    <t>20121</t>
  </si>
  <si>
    <t>MAIRIE DE CAGNONCLES</t>
  </si>
  <si>
    <t>20122</t>
  </si>
  <si>
    <t>MAIRIE DE CAMBRAI</t>
  </si>
  <si>
    <t>20125</t>
  </si>
  <si>
    <t>MAIRIE DE CANTAING-SUR-ESCAUT</t>
  </si>
  <si>
    <t>20127</t>
  </si>
  <si>
    <t>MAIRIE DE CAPELLE-SUR-ECAILLON</t>
  </si>
  <si>
    <t>20132</t>
  </si>
  <si>
    <t>MAIRIE DE CARNIERES</t>
  </si>
  <si>
    <t>20136</t>
  </si>
  <si>
    <t>MAIRIE DE LE CATEAU-CAMBRESIS</t>
  </si>
  <si>
    <t>20137</t>
  </si>
  <si>
    <t>MAIRIE DE CATILLON-SUR-SAMBRE</t>
  </si>
  <si>
    <t>20138</t>
  </si>
  <si>
    <t>MAIRIE DE CATTENIERES</t>
  </si>
  <si>
    <t>20139</t>
  </si>
  <si>
    <t>MAIRIE DE CAUDRY</t>
  </si>
  <si>
    <t>20140</t>
  </si>
  <si>
    <t>MAIRIE DE CAULLERY</t>
  </si>
  <si>
    <t>20141</t>
  </si>
  <si>
    <t>MAIRIE DE CAUROIR</t>
  </si>
  <si>
    <t>20149</t>
  </si>
  <si>
    <t>MAIRIE DE CLARY</t>
  </si>
  <si>
    <t>20161</t>
  </si>
  <si>
    <t>MAIRIE DE CREVECOEUR-SUR-L'ESCAUT</t>
  </si>
  <si>
    <t>20167</t>
  </si>
  <si>
    <t>MAIRIE DE CUVILLERS</t>
  </si>
  <si>
    <t>20171</t>
  </si>
  <si>
    <t>MAIRIE DE DEHERIES</t>
  </si>
  <si>
    <t>20176</t>
  </si>
  <si>
    <t>MAIRIE DE DOIGNIES</t>
  </si>
  <si>
    <t>20191</t>
  </si>
  <si>
    <t>MAIRIE DE ELINCOURT</t>
  </si>
  <si>
    <t>20204</t>
  </si>
  <si>
    <t>MAIRIE DE ESCARMAIN</t>
  </si>
  <si>
    <t>20206</t>
  </si>
  <si>
    <t>MAIRIE DE ESCAUDOEUVRES</t>
  </si>
  <si>
    <t>20209</t>
  </si>
  <si>
    <t>MAIRIE DE ESNES</t>
  </si>
  <si>
    <t>20213</t>
  </si>
  <si>
    <t>MAIRIE DE ESTOURMEL</t>
  </si>
  <si>
    <t>20216</t>
  </si>
  <si>
    <t>MAIRIE DE ESWARS</t>
  </si>
  <si>
    <t>20219</t>
  </si>
  <si>
    <t>MAIRIE DE ESTRUN</t>
  </si>
  <si>
    <t>20236</t>
  </si>
  <si>
    <t>MAIRIE DE FLESQUIERES</t>
  </si>
  <si>
    <t>20243</t>
  </si>
  <si>
    <t>MAIRIE DE FONTAINE-AU-PIRE</t>
  </si>
  <si>
    <t>20244</t>
  </si>
  <si>
    <t>MAIRIE DE FONTAINE-NOTRE-DAME</t>
  </si>
  <si>
    <t>20255</t>
  </si>
  <si>
    <t>MAIRIE DE FRESSIES</t>
  </si>
  <si>
    <t>20267</t>
  </si>
  <si>
    <t>MAIRIE DE GONNELIEU</t>
  </si>
  <si>
    <t>20269</t>
  </si>
  <si>
    <t>MAIRIE DE GOUZEAUCOURT</t>
  </si>
  <si>
    <t>20274</t>
  </si>
  <si>
    <t>MAIRIE DE LA GROISE</t>
  </si>
  <si>
    <t>20287</t>
  </si>
  <si>
    <t>MAIRIE DE HAUCOURT-EN-CAMBRESIS</t>
  </si>
  <si>
    <t>20289</t>
  </si>
  <si>
    <t>MAIRIE DE HAUSSY</t>
  </si>
  <si>
    <t>20294</t>
  </si>
  <si>
    <t>MAIRIE DE HAYNECOURT</t>
  </si>
  <si>
    <t>20300</t>
  </si>
  <si>
    <t>MAIRIE DE HEM-LENGLET</t>
  </si>
  <si>
    <t>20311</t>
  </si>
  <si>
    <t>MAIRIE DE HONNECHY</t>
  </si>
  <si>
    <t>20312</t>
  </si>
  <si>
    <t>MAIRIE DE HONNECOURT-SUR-ESCAUT</t>
  </si>
  <si>
    <t>20321</t>
  </si>
  <si>
    <t>MAIRIE DE INCHY-EN-CAMBRESIS</t>
  </si>
  <si>
    <t>20322</t>
  </si>
  <si>
    <t>MAIRIE DE IWUY</t>
  </si>
  <si>
    <t>20341</t>
  </si>
  <si>
    <t>MAIRIE DE LESDAIN</t>
  </si>
  <si>
    <t>20349</t>
  </si>
  <si>
    <t>MAIRIE DE LIGNY-EN-CAMBRESIS</t>
  </si>
  <si>
    <t>20372</t>
  </si>
  <si>
    <t>MAIRIE DE MALINCOURT</t>
  </si>
  <si>
    <t>20377</t>
  </si>
  <si>
    <t>MAIRIE DE MARCOING</t>
  </si>
  <si>
    <t>20382</t>
  </si>
  <si>
    <t>MAIRIE DE MARETZ</t>
  </si>
  <si>
    <t>20389</t>
  </si>
  <si>
    <t>MAIRIE DE MASNIERES</t>
  </si>
  <si>
    <t>20394</t>
  </si>
  <si>
    <t>MAIRIE DE MAUROIS</t>
  </si>
  <si>
    <t>20395</t>
  </si>
  <si>
    <t>MAIRIE DE MAZINGHIEN</t>
  </si>
  <si>
    <t>20405</t>
  </si>
  <si>
    <t>MAIRIE DE MOEUVRES</t>
  </si>
  <si>
    <t>20412</t>
  </si>
  <si>
    <t>MAIRIE DE MONTAY</t>
  </si>
  <si>
    <t>20413</t>
  </si>
  <si>
    <t>MAIRIE DE MONTIGNY-EN-CAMBRESIS</t>
  </si>
  <si>
    <t>20415</t>
  </si>
  <si>
    <t>MAIRIE DE MONTRECOURT</t>
  </si>
  <si>
    <t>20422</t>
  </si>
  <si>
    <t>MAIRIE DE NAVES</t>
  </si>
  <si>
    <t>20428</t>
  </si>
  <si>
    <t>MAIRIE DE NEUVILLE-SAINT-REMY</t>
  </si>
  <si>
    <t>20430</t>
  </si>
  <si>
    <t>MAIRIE DE NEUVILLY</t>
  </si>
  <si>
    <t>20432</t>
  </si>
  <si>
    <t>MAIRIE DE NIERGNIES</t>
  </si>
  <si>
    <t>20438</t>
  </si>
  <si>
    <t>MAIRIE DE NOYELLES-SUR-ESCAUT</t>
  </si>
  <si>
    <t>20450</t>
  </si>
  <si>
    <t>MAIRIE DE ORS</t>
  </si>
  <si>
    <t>20455</t>
  </si>
  <si>
    <t>MAIRIE DE PAILLENCOURT</t>
  </si>
  <si>
    <t>20465</t>
  </si>
  <si>
    <t>MAIRIE DE LE POMMEREUIL</t>
  </si>
  <si>
    <t>20476</t>
  </si>
  <si>
    <t>MAIRIE DE PROVILLE</t>
  </si>
  <si>
    <t>20485</t>
  </si>
  <si>
    <t>MAIRIE DE QUIEVY</t>
  </si>
  <si>
    <t>20488</t>
  </si>
  <si>
    <t>MAIRIE DE RAILLENCOURT-SAINTE-OLLE</t>
  </si>
  <si>
    <t>20492</t>
  </si>
  <si>
    <t>MAIRIE DE RAMILLIES</t>
  </si>
  <si>
    <t>20496</t>
  </si>
  <si>
    <t>MAIRIE DE REJET-DE-BEAULIEU</t>
  </si>
  <si>
    <t>20498</t>
  </si>
  <si>
    <t>MAIRIE DE REUMONT</t>
  </si>
  <si>
    <t>20500</t>
  </si>
  <si>
    <t>MAIRIE DE RIBECOURT-LA-TOUR</t>
  </si>
  <si>
    <t>20502</t>
  </si>
  <si>
    <t>MAIRIE DE RIEUX-EN-CAMBRESIS</t>
  </si>
  <si>
    <t>20506</t>
  </si>
  <si>
    <t>MAIRIE DE ROMERIES</t>
  </si>
  <si>
    <t>20517</t>
  </si>
  <si>
    <t>MAIRIE DE LES RUES-DES-VIGNES</t>
  </si>
  <si>
    <t>20520</t>
  </si>
  <si>
    <t>MAIRIE DE RUMILLY-EN-CAMBRESIS</t>
  </si>
  <si>
    <t>20521</t>
  </si>
  <si>
    <t>MAIRIE DE SAILLY-LEZ-CAMBRAI</t>
  </si>
  <si>
    <t>20528</t>
  </si>
  <si>
    <t>MAIRIE DE SAINT-AUBERT</t>
  </si>
  <si>
    <t>20531</t>
  </si>
  <si>
    <t>MAIRIE DE SAINT-BENIN</t>
  </si>
  <si>
    <t>20533</t>
  </si>
  <si>
    <t>MAIRIE DE SAINT-HILAIRE-LEZ-CAMBRAI</t>
  </si>
  <si>
    <t>20537</t>
  </si>
  <si>
    <t>MAIRIE DE SAINT-MARTIN-SUR-ECAILLON</t>
  </si>
  <si>
    <t>20541</t>
  </si>
  <si>
    <t>MAIRIE DE SAINT-PYTHON</t>
  </si>
  <si>
    <t>20545</t>
  </si>
  <si>
    <t>MAIRIE DE SAINT-SOUPLET</t>
  </si>
  <si>
    <t>20547</t>
  </si>
  <si>
    <t>MAIRIE DE SAINT-VAAST-EN-CAMBRESIS</t>
  </si>
  <si>
    <t>20552</t>
  </si>
  <si>
    <t>MAIRIE DE SANCOURT</t>
  </si>
  <si>
    <t>20558</t>
  </si>
  <si>
    <t>MAIRIE DE SAULZOIR</t>
  </si>
  <si>
    <t>20567</t>
  </si>
  <si>
    <t>MAIRIE DE SERANVILLERS-FORENVILLE</t>
  </si>
  <si>
    <t>20571</t>
  </si>
  <si>
    <t>MAIRIE DE SOLESMES</t>
  </si>
  <si>
    <t>20575</t>
  </si>
  <si>
    <t>MAIRIE DE SOMMAING</t>
  </si>
  <si>
    <t>20593</t>
  </si>
  <si>
    <t>MAIRIE DE THUN-L'EVEQUE</t>
  </si>
  <si>
    <t>20595</t>
  </si>
  <si>
    <t>MAIRIE DE THUN-SAINT-MARTIN</t>
  </si>
  <si>
    <t>20597</t>
  </si>
  <si>
    <t>MAIRIE DE TILLOY-LEZ-CAMBRAI</t>
  </si>
  <si>
    <t>20604</t>
  </si>
  <si>
    <t>MAIRIE DE TROISVILLES</t>
  </si>
  <si>
    <t>20608</t>
  </si>
  <si>
    <t>MAIRIE DE VENDEGIES-SUR-ECAILLON</t>
  </si>
  <si>
    <t>20612</t>
  </si>
  <si>
    <t>MAIRIE DE VERTAIN</t>
  </si>
  <si>
    <t>20614</t>
  </si>
  <si>
    <t>MAIRIE DE VIESLY</t>
  </si>
  <si>
    <t>20622</t>
  </si>
  <si>
    <t>MAIRIE DE VILLERS-EN-CAUCHIES</t>
  </si>
  <si>
    <t>20623</t>
  </si>
  <si>
    <t>MAIRIE DE VILLERS-GUISLAIN</t>
  </si>
  <si>
    <t>20624</t>
  </si>
  <si>
    <t>MAIRIE DE VILLERS-OUTREAUX</t>
  </si>
  <si>
    <t>20625</t>
  </si>
  <si>
    <t>MAIRIE DE VILLERS-PLOUICH</t>
  </si>
  <si>
    <t>20631</t>
  </si>
  <si>
    <t>MAIRIE DE WALINCOURT-SELVIGNY</t>
  </si>
  <si>
    <t>20635</t>
  </si>
  <si>
    <t>MAIRIE DE WAMBAIX</t>
  </si>
  <si>
    <t>3B008</t>
  </si>
  <si>
    <t>C.C.A.S. D'ANICHE</t>
  </si>
  <si>
    <t>3B015</t>
  </si>
  <si>
    <t>C.C.A.S. D'ARLEUX</t>
  </si>
  <si>
    <t>3B028</t>
  </si>
  <si>
    <t>C.C.A.S. D'AUBY</t>
  </si>
  <si>
    <t>3B029</t>
  </si>
  <si>
    <t>C.C.A.S. D'AUCHY-LES-ORCHIES</t>
  </si>
  <si>
    <t>3B165</t>
  </si>
  <si>
    <t>C.C.A.S. DE CUINCY</t>
  </si>
  <si>
    <t>3B170</t>
  </si>
  <si>
    <t>C.C.A.S. DE DECHY</t>
  </si>
  <si>
    <t>3B185</t>
  </si>
  <si>
    <t>C.C.A.S. D'ECAILLON</t>
  </si>
  <si>
    <t>3B234</t>
  </si>
  <si>
    <t>C.C.A.S. DE FLERS-EN-ESCREBIEUX</t>
  </si>
  <si>
    <t>3B276</t>
  </si>
  <si>
    <t>C.C.A.S. DE GUESNAIN</t>
  </si>
  <si>
    <t>3B327</t>
  </si>
  <si>
    <t>C.C.A.S. DE LALLAING</t>
  </si>
  <si>
    <t>3B390</t>
  </si>
  <si>
    <t>C.C.A.S. DE MASNY</t>
  </si>
  <si>
    <t>3B449</t>
  </si>
  <si>
    <t>C.C.A.S. D'ORCHIES</t>
  </si>
  <si>
    <t>3B456</t>
  </si>
  <si>
    <t>C.C.A.S. DE PECQUENCOURT</t>
  </si>
  <si>
    <t>3B486</t>
  </si>
  <si>
    <t>C.C.A.S. DE RACHES</t>
  </si>
  <si>
    <t>3B489</t>
  </si>
  <si>
    <t>C.C.A.S. DE RAIMBEAUCOURT</t>
  </si>
  <si>
    <t>3B569</t>
  </si>
  <si>
    <t>C.C.A.S. DE SIN-LE-NOBLE</t>
  </si>
  <si>
    <t>3B574</t>
  </si>
  <si>
    <t>C.C.A.S. DE SOMAIN</t>
  </si>
  <si>
    <t>3B654</t>
  </si>
  <si>
    <t>C.C.A.S. DE WAZIERS</t>
  </si>
  <si>
    <t>3C029</t>
  </si>
  <si>
    <t>C.C. ESPACE EN PEVELE</t>
  </si>
  <si>
    <t>3C178</t>
  </si>
  <si>
    <t>C.A. DU DOUAISIS</t>
  </si>
  <si>
    <t>3C345</t>
  </si>
  <si>
    <t>C.C. COEUR D'OSTREVENT</t>
  </si>
  <si>
    <t>3C449</t>
  </si>
  <si>
    <t>C.C. DU COEUR DE PEVELE</t>
  </si>
  <si>
    <t>3F327</t>
  </si>
  <si>
    <t>F.L. DE LALLAING</t>
  </si>
  <si>
    <t>3I178</t>
  </si>
  <si>
    <t>S.I. D'AIDE A L'ENFANCE INADAPTEE (S.I.C.A.E.I.)</t>
  </si>
  <si>
    <t>3I314</t>
  </si>
  <si>
    <t>S.I. GESTION FONCT. SCOLAIRE PISCINE D'HORNAING</t>
  </si>
  <si>
    <t>3I449</t>
  </si>
  <si>
    <t>S.I. DE LA PEVELE (S.I.P.)</t>
  </si>
  <si>
    <t>3I569</t>
  </si>
  <si>
    <t>S.I. DE LA REGION DE FLINES-LES-RACHES A GUESNAIN</t>
  </si>
  <si>
    <t>3I654</t>
  </si>
  <si>
    <t>S.I. DE SECOURS DU DOUAISIS (S.I.S.I.D.)</t>
  </si>
  <si>
    <t>3J178</t>
  </si>
  <si>
    <t>S.M. POUR SCHEMA COHERENCE TERRIT. DOUAISIS</t>
  </si>
  <si>
    <t>3L654</t>
  </si>
  <si>
    <t>CAISSE DES ECOLES DE WAZIERS</t>
  </si>
  <si>
    <t>3P015</t>
  </si>
  <si>
    <t>S.I.V.O.M. DE LA REGION D'ARLEUX (S.I.R.A.)</t>
  </si>
  <si>
    <t>3P029</t>
  </si>
  <si>
    <t>S. D'ELECT. REG. DE MONS-EN-PEVELE (S.E.R.M.E.P.)</t>
  </si>
  <si>
    <t>3P314</t>
  </si>
  <si>
    <t>S.I. GESTION CENTRE VACANCES LES GRANGETTES</t>
  </si>
  <si>
    <t>3P330</t>
  </si>
  <si>
    <t>S.I. ELECT. DE LECELLES ET ENVIRONS</t>
  </si>
  <si>
    <t>3R015</t>
  </si>
  <si>
    <t>REGIE AUTONOME DE L'OFFICE DU TOURISME D'ARLEUX</t>
  </si>
  <si>
    <t>3R178</t>
  </si>
  <si>
    <t>S.I. DES TRANSPORTS COLLECTIFS URBAINS DU DOUAISIS</t>
  </si>
  <si>
    <t>3S178</t>
  </si>
  <si>
    <t>S.I. D'ALIMENTATION EN EAU REGION DE DOUAI (S.I.A.</t>
  </si>
  <si>
    <t>3S569</t>
  </si>
  <si>
    <t>S.I. ASSAINISSEMENT ET CREATION Z.U.P. DE DECHY</t>
  </si>
  <si>
    <t>30004</t>
  </si>
  <si>
    <t>MAIRIE DE AIX-LEZ-ORCHIES</t>
  </si>
  <si>
    <t>30007</t>
  </si>
  <si>
    <t>MAIRIE DE ANHIERS</t>
  </si>
  <si>
    <t>30008</t>
  </si>
  <si>
    <t>MAIRIE DE ANICHE</t>
  </si>
  <si>
    <t>30015</t>
  </si>
  <si>
    <t>MAIRIE DE ARLEUX</t>
  </si>
  <si>
    <t>30024</t>
  </si>
  <si>
    <t>MAIRIE DE AUBERCHICOURT</t>
  </si>
  <si>
    <t>30026</t>
  </si>
  <si>
    <t>MAIRIE DE AUBIGNY-AU-BAC</t>
  </si>
  <si>
    <t>30028</t>
  </si>
  <si>
    <t>MAIRIE DE AUBY</t>
  </si>
  <si>
    <t>30029</t>
  </si>
  <si>
    <t>MAIRIE DE AUCHY-LES-ORCHIES</t>
  </si>
  <si>
    <t>30080</t>
  </si>
  <si>
    <t>MAIRIE DE BEUVRY-LA-FORET</t>
  </si>
  <si>
    <t>30105</t>
  </si>
  <si>
    <t>MAIRIE DE BOUVIGNIES</t>
  </si>
  <si>
    <t>30113</t>
  </si>
  <si>
    <t>MAIRIE DE BRUILLE-LEZ-MARCHIENNES</t>
  </si>
  <si>
    <t>30115</t>
  </si>
  <si>
    <t>MAIRIE DE BRUNEMONT</t>
  </si>
  <si>
    <t>30117</t>
  </si>
  <si>
    <t>MAIRIE DE BUGNICOURT</t>
  </si>
  <si>
    <t>30126</t>
  </si>
  <si>
    <t>MAIRIE DE CANTIN</t>
  </si>
  <si>
    <t>30156</t>
  </si>
  <si>
    <t>MAIRIE DE COURCHELETTES</t>
  </si>
  <si>
    <t>30158</t>
  </si>
  <si>
    <t>MAIRIE DE COUTICHES</t>
  </si>
  <si>
    <t>30165</t>
  </si>
  <si>
    <t>MAIRIE DE CUINCY</t>
  </si>
  <si>
    <t>30170</t>
  </si>
  <si>
    <t>MAIRIE DE DECHY</t>
  </si>
  <si>
    <t>30178</t>
  </si>
  <si>
    <t>MAIRIE DE DOUAI</t>
  </si>
  <si>
    <t>30185</t>
  </si>
  <si>
    <t>MAIRIE DE ECAILLON</t>
  </si>
  <si>
    <t>30199</t>
  </si>
  <si>
    <t>MAIRIE DE ERCHIN</t>
  </si>
  <si>
    <t>30203</t>
  </si>
  <si>
    <t>MAIRIE DE ERRE</t>
  </si>
  <si>
    <t>30211</t>
  </si>
  <si>
    <t>MAIRIE DE ESQUERCHIN</t>
  </si>
  <si>
    <t>30214</t>
  </si>
  <si>
    <t>MAIRIE DE ESTREES</t>
  </si>
  <si>
    <t>30222</t>
  </si>
  <si>
    <t>MAIRIE DE FAUMONT</t>
  </si>
  <si>
    <t>30224</t>
  </si>
  <si>
    <t>MAIRIE DE FECHAIN</t>
  </si>
  <si>
    <t>30227</t>
  </si>
  <si>
    <t>MAIRIE DE FENAIN</t>
  </si>
  <si>
    <t>30228</t>
  </si>
  <si>
    <t>MAIRIE DE FERIN</t>
  </si>
  <si>
    <t>30234</t>
  </si>
  <si>
    <t>MAIRIE DE FLERS-EN-ESCREBIEUX</t>
  </si>
  <si>
    <t>30239</t>
  </si>
  <si>
    <t>MAIRIE DE FLINES-LES-RACHES</t>
  </si>
  <si>
    <t>30254</t>
  </si>
  <si>
    <t>MAIRIE DE FRESSAIN</t>
  </si>
  <si>
    <t>30263</t>
  </si>
  <si>
    <t>MAIRIE DE GOEULZIN</t>
  </si>
  <si>
    <t>30276</t>
  </si>
  <si>
    <t>MAIRIE DE GUESNAIN</t>
  </si>
  <si>
    <t>30280</t>
  </si>
  <si>
    <t>MAIRIE DE HAMEL</t>
  </si>
  <si>
    <t>30314</t>
  </si>
  <si>
    <t>MAIRIE DE HORNAING</t>
  </si>
  <si>
    <t>30327</t>
  </si>
  <si>
    <t>MAIRIE DE LALLAING</t>
  </si>
  <si>
    <t>30329</t>
  </si>
  <si>
    <t>MAIRIE DE LAMBRES-LEZ-DOUAI</t>
  </si>
  <si>
    <t>30330</t>
  </si>
  <si>
    <t>MAIRIE DE LANDAS</t>
  </si>
  <si>
    <t>30334</t>
  </si>
  <si>
    <t>MAIRIE DE LAUWIN-PLANQUE</t>
  </si>
  <si>
    <t>30336</t>
  </si>
  <si>
    <t>MAIRIE DE LECLUSE</t>
  </si>
  <si>
    <t>30345</t>
  </si>
  <si>
    <t>MAIRIE DE LEWARDE</t>
  </si>
  <si>
    <t>30354</t>
  </si>
  <si>
    <t>MAIRIE DE LOFFRE</t>
  </si>
  <si>
    <t>30375</t>
  </si>
  <si>
    <t>MAIRIE DE MARCHIENNES</t>
  </si>
  <si>
    <t>30379</t>
  </si>
  <si>
    <t>MAIRIE DE MARCQ-EN-OSTREVENT</t>
  </si>
  <si>
    <t>30390</t>
  </si>
  <si>
    <t>MAIRIE DE MASNY</t>
  </si>
  <si>
    <t>30409</t>
  </si>
  <si>
    <t>MAIRIE DE MONCHECOURT</t>
  </si>
  <si>
    <t>30414</t>
  </si>
  <si>
    <t>MAIRIE DE MONTIGNY-EN-OSTREVENT</t>
  </si>
  <si>
    <t>30435</t>
  </si>
  <si>
    <t>MAIRIE DE NOMAIN</t>
  </si>
  <si>
    <t>30449</t>
  </si>
  <si>
    <t>MAIRIE DE ORCHIES</t>
  </si>
  <si>
    <t>30456</t>
  </si>
  <si>
    <t>MAIRIE DE PECQUENCOURT</t>
  </si>
  <si>
    <t>30486</t>
  </si>
  <si>
    <t>MAIRIE DE RACHES</t>
  </si>
  <si>
    <t>30489</t>
  </si>
  <si>
    <t>MAIRIE DE RAIMBEAUCOURT</t>
  </si>
  <si>
    <t>30501</t>
  </si>
  <si>
    <t>MAIRIE DE RIEULAY</t>
  </si>
  <si>
    <t>30509</t>
  </si>
  <si>
    <t>MAIRIE DE ROOST-WARENDIN</t>
  </si>
  <si>
    <t>30513</t>
  </si>
  <si>
    <t>MAIRIE DE ROUCOURT</t>
  </si>
  <si>
    <t>30551</t>
  </si>
  <si>
    <t>MAIRIE DE SAMEON</t>
  </si>
  <si>
    <t>30569</t>
  </si>
  <si>
    <t>MAIRIE DE SIN-LE-NOBLE</t>
  </si>
  <si>
    <t>30574</t>
  </si>
  <si>
    <t>MAIRIE DE SOMAIN</t>
  </si>
  <si>
    <t>30596</t>
  </si>
  <si>
    <t>MAIRIE DE TILLOY-LEZ-MARCHIENNES</t>
  </si>
  <si>
    <t>30620</t>
  </si>
  <si>
    <t>MAIRIE DE VILLERS-AU-TERTRE</t>
  </si>
  <si>
    <t>30629</t>
  </si>
  <si>
    <t>MAIRIE DE VRED</t>
  </si>
  <si>
    <t>30637</t>
  </si>
  <si>
    <t>MAIRIE DE WANDIGNIES-HAMAGE</t>
  </si>
  <si>
    <t>30642</t>
  </si>
  <si>
    <t>MAIRIE DE WARLAING</t>
  </si>
  <si>
    <t>30654</t>
  </si>
  <si>
    <t>MAIRIE DE WAZIERS</t>
  </si>
  <si>
    <t>4B043</t>
  </si>
  <si>
    <t>C.C.A.S. DE BAILLEUL</t>
  </si>
  <si>
    <t>4B067</t>
  </si>
  <si>
    <t>C.C.A.S. DE BERGUES</t>
  </si>
  <si>
    <t>4B084</t>
  </si>
  <si>
    <t>C.C.A.S. DE BLARINGHEM</t>
  </si>
  <si>
    <t>4B091</t>
  </si>
  <si>
    <t>C.C.A.S. DE BORRE</t>
  </si>
  <si>
    <t>4B094</t>
  </si>
  <si>
    <t>dont la durée hebdomadaire n'excède pas 17 heures 30 minutes dans les communes de moins de 1 000 habitants</t>
  </si>
  <si>
    <t>de secrétaire de mairie dans les communes de moins de 1 000 habitants</t>
  </si>
  <si>
    <t>pour remplacement d'un agent indisponible</t>
  </si>
  <si>
    <t>dont la durée hebdomadaire n'excède pas 17 heures 30 minutes dans les groupements de communes dont la moyenne arithmétique n'excède pas 1 000 habitants</t>
  </si>
  <si>
    <t>de secrétaire de mairie dans les groupements de communes dont la moyenne arithmétique n'excède pas 1 000 habitants</t>
  </si>
  <si>
    <t>lorsque la création ou la suppression de l'emploi dépend de la décision d'une autorité qui s'impose à la collectivité en matière de création, de changement de périmètre ou de suppression d'un service public (communes de moins de 2 000 habitants)</t>
  </si>
  <si>
    <t>lorsque la création ou la suppression de l'emploi dépend de la décision d'une autorité qui s'impose à la collectivité en matière de création, de changement de périmètre ou de suppression d'un service public (groupement de communes de moins de 10 000 habitants)</t>
  </si>
  <si>
    <t>par reconduction du contrat à durée indéterminée à l'issue de la période maximale de 6 ans lorsque l'agent a été recruté sur la base des alinéas 4,5 ou 6</t>
  </si>
  <si>
    <r>
      <t>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alinéa</t>
    </r>
  </si>
  <si>
    <r>
      <t>2</t>
    </r>
    <r>
      <rPr>
        <vertAlign val="superscript"/>
        <sz val="8"/>
        <rFont val="Arial"/>
        <family val="2"/>
      </rPr>
      <t>ème</t>
    </r>
    <r>
      <rPr>
        <sz val="8"/>
        <rFont val="Arial"/>
        <family val="2"/>
      </rPr>
      <t xml:space="preserve"> alinéa</t>
    </r>
  </si>
  <si>
    <r>
      <t>4</t>
    </r>
    <r>
      <rPr>
        <vertAlign val="superscript"/>
        <sz val="8"/>
        <rFont val="Arial"/>
        <family val="2"/>
      </rPr>
      <t>ème</t>
    </r>
    <r>
      <rPr>
        <sz val="8"/>
        <rFont val="Arial"/>
        <family val="2"/>
      </rPr>
      <t xml:space="preserve"> alinéa</t>
    </r>
  </si>
  <si>
    <r>
      <t>5</t>
    </r>
    <r>
      <rPr>
        <vertAlign val="superscript"/>
        <sz val="8"/>
        <rFont val="Arial"/>
        <family val="2"/>
      </rPr>
      <t>ème</t>
    </r>
    <r>
      <rPr>
        <sz val="8"/>
        <rFont val="Arial"/>
        <family val="2"/>
      </rPr>
      <t xml:space="preserve"> alinéa</t>
    </r>
  </si>
  <si>
    <r>
      <t>6</t>
    </r>
    <r>
      <rPr>
        <vertAlign val="superscript"/>
        <sz val="8"/>
        <rFont val="Arial"/>
        <family val="2"/>
      </rPr>
      <t>ème</t>
    </r>
    <r>
      <rPr>
        <sz val="8"/>
        <rFont val="Arial"/>
        <family val="2"/>
      </rPr>
      <t xml:space="preserve"> alinéa</t>
    </r>
  </si>
  <si>
    <r>
      <t>8</t>
    </r>
    <r>
      <rPr>
        <vertAlign val="superscript"/>
        <sz val="8"/>
        <rFont val="Arial"/>
        <family val="2"/>
      </rPr>
      <t>ème</t>
    </r>
    <r>
      <rPr>
        <sz val="8"/>
        <rFont val="Arial"/>
        <family val="2"/>
      </rPr>
      <t xml:space="preserve"> alinéa</t>
    </r>
  </si>
  <si>
    <t>C.C.A.S. DE BOURBOURG</t>
  </si>
  <si>
    <t>4B120</t>
  </si>
  <si>
    <t>C.C.A.S. DE CAESTRE</t>
  </si>
  <si>
    <t>4B155</t>
  </si>
  <si>
    <t>C.C.A.S. DE COUDEKERQUE-BRANCHE</t>
  </si>
  <si>
    <t>4B162</t>
  </si>
  <si>
    <t>C.C.A.S. DE CROCHTE</t>
  </si>
  <si>
    <t>4B212</t>
  </si>
  <si>
    <t>C.C.A.S. D'ESTAIRES</t>
  </si>
  <si>
    <t>4B268</t>
  </si>
  <si>
    <t>C.C.A.S. DE LA GORGUE</t>
  </si>
  <si>
    <t>4B272</t>
  </si>
  <si>
    <t>C.C.A.S. DE GRAND-FORT-PHILIPPE</t>
  </si>
  <si>
    <t>4B273</t>
  </si>
  <si>
    <t>C.C.A.S. DE GRAVELINES</t>
  </si>
  <si>
    <t>4B295</t>
  </si>
  <si>
    <t>C.C.A.S. D'HAZEBROUCK</t>
  </si>
  <si>
    <t>4B319</t>
  </si>
  <si>
    <t>Total de dossiers</t>
  </si>
  <si>
    <t>Dossiers eligibles</t>
  </si>
  <si>
    <t>Dossiers non eligibles</t>
  </si>
  <si>
    <t>C.C.A.S. D'HOYMILLE</t>
  </si>
  <si>
    <t>4B340</t>
  </si>
  <si>
    <t>C.C.A.S. DE LEFFRINCKOUCKE</t>
  </si>
  <si>
    <t>4B359</t>
  </si>
  <si>
    <t>C.C.A.S. DE LOON-PLAGE</t>
  </si>
  <si>
    <t>4B400</t>
  </si>
  <si>
    <t>C.C.A.S. DE MERVILLE</t>
  </si>
  <si>
    <t>4B401</t>
  </si>
  <si>
    <t>C.C.A.S. DE METEREN</t>
  </si>
  <si>
    <t>4B580</t>
  </si>
  <si>
    <t>C.C.A.S. DE STEENVOORDE</t>
  </si>
  <si>
    <t>4B588</t>
  </si>
  <si>
    <t>C.C.A.S. DE TETEGHEM</t>
  </si>
  <si>
    <t>4B641</t>
  </si>
  <si>
    <t>C.C.A.S. DE WARHEM</t>
  </si>
  <si>
    <t>4B663</t>
  </si>
  <si>
    <t>C.C.A.S. DE WORMHOUT</t>
  </si>
  <si>
    <t>4C043</t>
  </si>
  <si>
    <t>C.C. DES MONTS DE FLANDRE PLAINE DE LA LYS</t>
  </si>
  <si>
    <t>4C086</t>
  </si>
  <si>
    <t>COMMUNAUTE RURALE DES MONTS DE FLANDRE</t>
  </si>
  <si>
    <t>4C135</t>
  </si>
  <si>
    <t>C.C. DU PAYS DE CASSEL</t>
  </si>
  <si>
    <t>4C182</t>
  </si>
  <si>
    <t>C.C. DE LA COLME</t>
  </si>
  <si>
    <t>4C212</t>
  </si>
  <si>
    <t>C.C. DES FLANDRES-LYS</t>
  </si>
  <si>
    <t>4C309</t>
  </si>
  <si>
    <t>C.C. DES FLANDRES</t>
  </si>
  <si>
    <t>4C577</t>
  </si>
  <si>
    <t>C.C. DE L'HOUTLAND</t>
  </si>
  <si>
    <t>4C578</t>
  </si>
  <si>
    <t>C.C. DE LA VOIE ROMAINE</t>
  </si>
  <si>
    <t>4C580</t>
  </si>
  <si>
    <t>C.C. DU PAYS DES GEANTS</t>
  </si>
  <si>
    <t>4C663</t>
  </si>
  <si>
    <t>C.C. DE L'YSER</t>
  </si>
  <si>
    <t>4E295</t>
  </si>
  <si>
    <t>REGIE DES EAUX D'HAZEBROUCK</t>
  </si>
  <si>
    <t>4F431</t>
  </si>
  <si>
    <t>C.C.A.S. DE NIEPPE</t>
  </si>
  <si>
    <t>4F663</t>
  </si>
  <si>
    <t>F.L. DE WORMHOUT RESIDENCE DU CLOCHER</t>
  </si>
  <si>
    <t>4I043</t>
  </si>
  <si>
    <t>S.I.V.U. DU CANTON DE BAILLEUL</t>
  </si>
  <si>
    <t>4I067</t>
  </si>
  <si>
    <t>C.C. DU CANTON DE BERGUES</t>
  </si>
  <si>
    <t>4I183</t>
  </si>
  <si>
    <t>S.I. DES DUNES DE FLANDRE</t>
  </si>
  <si>
    <t>4I273</t>
  </si>
  <si>
    <t>SYNDICAT DE L'AA</t>
  </si>
  <si>
    <t>4I359</t>
  </si>
  <si>
    <t>S.I.V.O.M. DES CANTONS DE GRAVELINES ET BOURBOURG</t>
  </si>
  <si>
    <t>4J540</t>
  </si>
  <si>
    <t>S.I.V.U. POUR LA TELEDISTRIBUTION</t>
  </si>
  <si>
    <t>4K183</t>
  </si>
  <si>
    <t>COMMUNAUTE URBAINE DE DUNKERQUE</t>
  </si>
  <si>
    <t>4L295</t>
  </si>
  <si>
    <t>S.I. ELECTRIFICATION DES COMMUNES DE FLANDRE</t>
  </si>
  <si>
    <t>4L580</t>
  </si>
  <si>
    <t>CAISSE DES ECOLES DE STEENVOORDE</t>
  </si>
  <si>
    <t>4P295</t>
  </si>
  <si>
    <t>FONDATION WAREIN A HAZEBROUCK</t>
  </si>
  <si>
    <t>4P416</t>
  </si>
  <si>
    <t>S.I. ELECT. DE LA REGION DE MORBECQUE</t>
  </si>
  <si>
    <t>4R309</t>
  </si>
  <si>
    <t>S.I.R.O.M. DES FLANDRES NORD</t>
  </si>
  <si>
    <t>4S295</t>
  </si>
  <si>
    <t>S.M. DU PAYS COEUR DE FLANDRE</t>
  </si>
  <si>
    <t>4S309</t>
  </si>
  <si>
    <t>4EME SECTION DES WAETERINGUES DU NORD</t>
  </si>
  <si>
    <t>4X297</t>
  </si>
  <si>
    <t>S.M. ORDURES MENAGERES REGION FLANDRE SMICTOM</t>
  </si>
  <si>
    <t>40016</t>
  </si>
  <si>
    <t>MAIRIE DE ARMBOUTS-CAPPEL</t>
  </si>
  <si>
    <t>40018</t>
  </si>
  <si>
    <t>MAIRIE DE ARNEKE</t>
  </si>
  <si>
    <t>40043</t>
  </si>
  <si>
    <t>MAIRIE DE BAILLEUL</t>
  </si>
  <si>
    <t>40046</t>
  </si>
  <si>
    <t>MAIRIE DE BAMBECQUE</t>
  </si>
  <si>
    <t>40054</t>
  </si>
  <si>
    <t>MAIRIE DE BAVINCHOVE</t>
  </si>
  <si>
    <t>40067</t>
  </si>
  <si>
    <t>MAIRIE DE BERGUES</t>
  </si>
  <si>
    <t>40073</t>
  </si>
  <si>
    <t>MAIRIE DE BERTHEN</t>
  </si>
  <si>
    <t>40082</t>
  </si>
  <si>
    <t>MAIRIE DE BIERNE</t>
  </si>
  <si>
    <t>40083</t>
  </si>
  <si>
    <t>MAIRIE DE BISSEZEELE</t>
  </si>
  <si>
    <t>40084</t>
  </si>
  <si>
    <t>MAIRIE DE BLARINGHEM</t>
  </si>
  <si>
    <t>40086</t>
  </si>
  <si>
    <t>MAIRIE DE BOESCHEPE</t>
  </si>
  <si>
    <t>40087</t>
  </si>
  <si>
    <t>MAIRIE DE BOESEGHEM</t>
  </si>
  <si>
    <t>40089</t>
  </si>
  <si>
    <t>MAIRIE DE BOLLEZEELE</t>
  </si>
  <si>
    <t>40091</t>
  </si>
  <si>
    <t>MAIRIE DE BORRE</t>
  </si>
  <si>
    <t>40094</t>
  </si>
  <si>
    <t>MAIRIE DE BOURBOURG</t>
  </si>
  <si>
    <t>40107</t>
  </si>
  <si>
    <t>MAIRIE DE BRAY-DUNES</t>
  </si>
  <si>
    <t>40110</t>
  </si>
  <si>
    <t>MAIRIE DE BROUCKERQUE</t>
  </si>
  <si>
    <t>40111</t>
  </si>
  <si>
    <t>MAIRIE DE BROXEELE</t>
  </si>
  <si>
    <t>40119</t>
  </si>
  <si>
    <t>MAIRIE DE BUYSSCHEURE</t>
  </si>
  <si>
    <t>40120</t>
  </si>
  <si>
    <t>MAIRIE DE CAESTRE</t>
  </si>
  <si>
    <t>40130</t>
  </si>
  <si>
    <t>MAIRIE DE CAPPELLE-BROUCK</t>
  </si>
  <si>
    <t>40131</t>
  </si>
  <si>
    <t>MAIRIE DE CAPPELLE-LA-GRANDE</t>
  </si>
  <si>
    <t>40135</t>
  </si>
  <si>
    <t>MAIRIE DE CASSEL</t>
  </si>
  <si>
    <t>40154</t>
  </si>
  <si>
    <t>MAIRIE DE COUDEKERQUE-VILLAGE</t>
  </si>
  <si>
    <t>40155</t>
  </si>
  <si>
    <t>MAIRIE DE COUDEKERQUE-BRANCHE</t>
  </si>
  <si>
    <t>40159</t>
  </si>
  <si>
    <t>MAIRIE DE CRAYWICK</t>
  </si>
  <si>
    <t>40162</t>
  </si>
  <si>
    <t>MAIRIE DE CROCHTE</t>
  </si>
  <si>
    <t>40180</t>
  </si>
  <si>
    <t>MAIRIE DE LE DOULIEU</t>
  </si>
  <si>
    <t>40182</t>
  </si>
  <si>
    <t>MAIRIE DE DRINCHAM</t>
  </si>
  <si>
    <t>40183</t>
  </si>
  <si>
    <t>MAIRIE DE DUNKERQUE</t>
  </si>
  <si>
    <t>40184</t>
  </si>
  <si>
    <t>MAIRIE DE EBBLINGHEM</t>
  </si>
  <si>
    <t>40189</t>
  </si>
  <si>
    <t>MAIRIE DE EECKE</t>
  </si>
  <si>
    <t>40200</t>
  </si>
  <si>
    <t>MAIRIE DE ERINGHEM</t>
  </si>
  <si>
    <t>40210</t>
  </si>
  <si>
    <t>MAIRIE DE ESQUELBECQ</t>
  </si>
  <si>
    <t>40212</t>
  </si>
  <si>
    <t>MAIRIE DE ESTAIRES</t>
  </si>
  <si>
    <t>40237</t>
  </si>
  <si>
    <t>MAIRIE DE FLETRE</t>
  </si>
  <si>
    <t>40260</t>
  </si>
  <si>
    <t>MAIRIE DE GHYVELDE</t>
  </si>
  <si>
    <t>40262</t>
  </si>
  <si>
    <t>MAIRIE DE GODEWAERSVELDE</t>
  </si>
  <si>
    <t>40268</t>
  </si>
  <si>
    <t>MAIRIE DE LA GORGUE</t>
  </si>
  <si>
    <t>40271</t>
  </si>
  <si>
    <t>MAIRIE DE GRANDE-SYNTHE</t>
  </si>
  <si>
    <t>40272</t>
  </si>
  <si>
    <t>MAIRIE DE GRAND-FORT-PHILIPPE</t>
  </si>
  <si>
    <t>40273</t>
  </si>
  <si>
    <t>MAIRIE DE GRAVELINES</t>
  </si>
  <si>
    <t>40282</t>
  </si>
  <si>
    <t>MAIRIE DE HARDIFORT</t>
  </si>
  <si>
    <t>40293</t>
  </si>
  <si>
    <t>MAIRIE DE HAVERSKERQUE</t>
  </si>
  <si>
    <t>40295</t>
  </si>
  <si>
    <t>MAIRIE DE HAZEBROUCK</t>
  </si>
  <si>
    <t>40305</t>
  </si>
  <si>
    <t>MAIRIE DE HERZEELE</t>
  </si>
  <si>
    <t>40307</t>
  </si>
  <si>
    <t>MAIRIE DE HOLQUE</t>
  </si>
  <si>
    <t>40308</t>
  </si>
  <si>
    <t>MAIRIE DE HONDEGHEM</t>
  </si>
  <si>
    <t>40309</t>
  </si>
  <si>
    <t>MAIRIE DE HONDSCHOOTE</t>
  </si>
  <si>
    <t>40318</t>
  </si>
  <si>
    <t>MAIRIE DE HOUTKERQUE</t>
  </si>
  <si>
    <t>40319</t>
  </si>
  <si>
    <t>MAIRIE DE HOYMILLE</t>
  </si>
  <si>
    <t>40326</t>
  </si>
  <si>
    <t>MAIRIE DE KILLEM</t>
  </si>
  <si>
    <t>40337</t>
  </si>
  <si>
    <t>MAIRIE DE LEDERZEELE</t>
  </si>
  <si>
    <t>40338</t>
  </si>
  <si>
    <t>MAIRIE DE LEDRINGHEM</t>
  </si>
  <si>
    <t>40340</t>
  </si>
  <si>
    <t>MAIRIE DE LEFFRINCKOUCKE</t>
  </si>
  <si>
    <t>40358</t>
  </si>
  <si>
    <t>MAIRIE DE LOOBERGHE</t>
  </si>
  <si>
    <t>40359</t>
  </si>
  <si>
    <t>MAIRIE DE LOON-PLAGE</t>
  </si>
  <si>
    <t>40366</t>
  </si>
  <si>
    <t>MAIRIE DE LYNDE</t>
  </si>
  <si>
    <t>40397</t>
  </si>
  <si>
    <t>MAIRIE DE MERCKEGHEM</t>
  </si>
  <si>
    <t>40399</t>
  </si>
  <si>
    <t>MAIRIE DE MERRIS</t>
  </si>
  <si>
    <t>40400</t>
  </si>
  <si>
    <t>MAIRIE DE MERVILLE</t>
  </si>
  <si>
    <t>40401</t>
  </si>
  <si>
    <t>MAIRIE DE METEREN</t>
  </si>
  <si>
    <t>40402</t>
  </si>
  <si>
    <t>MAIRIE DE MILLAM</t>
  </si>
  <si>
    <t>40404</t>
  </si>
  <si>
    <t>MAIRIE DE LES MOERES</t>
  </si>
  <si>
    <t>40416</t>
  </si>
  <si>
    <t>MAIRIE DE MORBECQUE</t>
  </si>
  <si>
    <t>40423</t>
  </si>
  <si>
    <t>MAIRIE DE NEUF-BERQUIN</t>
  </si>
  <si>
    <t>40431</t>
  </si>
  <si>
    <t>MAIRIE DE NIEPPE</t>
  </si>
  <si>
    <t>40433</t>
  </si>
  <si>
    <t>MAIRIE DE NIEURLET</t>
  </si>
  <si>
    <t>40436</t>
  </si>
  <si>
    <t>MAIRIE DE NOORDPEENE</t>
  </si>
  <si>
    <t>40443</t>
  </si>
  <si>
    <t>MAIRIE DE OCHTEZEELE</t>
  </si>
  <si>
    <t>40448</t>
  </si>
  <si>
    <t>MAIRIE DE OOST-CAPPEL</t>
  </si>
  <si>
    <t>40453</t>
  </si>
  <si>
    <t>MAIRIE DE OUDEZEELE</t>
  </si>
  <si>
    <t>40454</t>
  </si>
  <si>
    <t>MAIRIE DE OXELAERE</t>
  </si>
  <si>
    <t>40463</t>
  </si>
  <si>
    <t>MAIRIE DE PITGAM</t>
  </si>
  <si>
    <t>40469</t>
  </si>
  <si>
    <t>MAIRIE DE PRADELLES</t>
  </si>
  <si>
    <t>40478</t>
  </si>
  <si>
    <t>MAIRIE DE QUAEDYPRE</t>
  </si>
  <si>
    <t>40497</t>
  </si>
  <si>
    <t>MAIRIE DE RENESCURE</t>
  </si>
  <si>
    <t>40499</t>
  </si>
  <si>
    <t>MAIRIE DE REXPOEDE</t>
  </si>
  <si>
    <t>40516</t>
  </si>
  <si>
    <t>MAIRIE DE RUBROUCK</t>
  </si>
  <si>
    <t>40532</t>
  </si>
  <si>
    <t>MAIRIE DE SAINT-GEORGES-SUR-L'AA</t>
  </si>
  <si>
    <t>40535</t>
  </si>
  <si>
    <t>MAIRIE DE SAINT-JANS-CAPPEL</t>
  </si>
  <si>
    <t>40536</t>
  </si>
  <si>
    <t>MAIRIE DE SAINTE-MARIE-CAPPEL</t>
  </si>
  <si>
    <t>40538</t>
  </si>
  <si>
    <t>MAIRIE DE SAINT-MOMELIN</t>
  </si>
  <si>
    <t>40539</t>
  </si>
  <si>
    <t>MAIRIE DE SAINT-PIERRE-BROUCK</t>
  </si>
  <si>
    <t>40546</t>
  </si>
  <si>
    <t>MAIRIE DE SAINT-SYLVESTRE-CAPPEL</t>
  </si>
  <si>
    <t>40568</t>
  </si>
  <si>
    <t>MAIRIE DE SERCUS</t>
  </si>
  <si>
    <t>40570</t>
  </si>
  <si>
    <t>MAIRIE DE SOCX</t>
  </si>
  <si>
    <t>40576</t>
  </si>
  <si>
    <t>MAIRIE DE SPYCKER</t>
  </si>
  <si>
    <t>40577</t>
  </si>
  <si>
    <t>MAIRIE DE STAPLE</t>
  </si>
  <si>
    <t>40578</t>
  </si>
  <si>
    <t>MAIRIE DE STEENBECQUE</t>
  </si>
  <si>
    <t>40579</t>
  </si>
  <si>
    <t>MAIRIE DE STEENE</t>
  </si>
  <si>
    <t>40580</t>
  </si>
  <si>
    <t>MAIRIE DE STEENVOORDE</t>
  </si>
  <si>
    <t>40581</t>
  </si>
  <si>
    <t>MAIRIE DE STEENWERCK</t>
  </si>
  <si>
    <t>40582</t>
  </si>
  <si>
    <t>MAIRIE DE STRAZEELE</t>
  </si>
  <si>
    <t>40587</t>
  </si>
  <si>
    <t>MAIRIE DE TERDEGHEM</t>
  </si>
  <si>
    <t>40588</t>
  </si>
  <si>
    <t>MAIRIE DE TETEGHEM</t>
  </si>
  <si>
    <t>40590</t>
  </si>
  <si>
    <t>MAIRIE DE THIENNES</t>
  </si>
  <si>
    <t>40605</t>
  </si>
  <si>
    <t>MAIRIE DE UXEM</t>
  </si>
  <si>
    <t>40615</t>
  </si>
  <si>
    <t>MAIRIE DE VIEUX-BERQUIN</t>
  </si>
  <si>
    <t>40628</t>
  </si>
  <si>
    <t>MAIRIE DE VOLCKERINCKHOVE</t>
  </si>
  <si>
    <t>40634</t>
  </si>
  <si>
    <t>MAIRIE DE WALLON-CAPPEL</t>
  </si>
  <si>
    <t>40641</t>
  </si>
  <si>
    <t>MAIRIE DE WARHEM</t>
  </si>
  <si>
    <t>40647</t>
  </si>
  <si>
    <t>MAIRIE DE WATTEN</t>
  </si>
  <si>
    <t>40655</t>
  </si>
  <si>
    <t>MAIRIE DE WEMAERS-CAPPEL</t>
  </si>
  <si>
    <t>40657</t>
  </si>
  <si>
    <t>MAIRIE DE WEST-CAPPEL</t>
  </si>
  <si>
    <t>40662</t>
  </si>
  <si>
    <t>MAIRIE DE WINNEZEELE</t>
  </si>
  <si>
    <t>40663</t>
  </si>
  <si>
    <t>MAIRIE DE WORMHOUT</t>
  </si>
  <si>
    <t>40664</t>
  </si>
  <si>
    <t>MAIRIE DE WULVERDINGHE</t>
  </si>
  <si>
    <t>40665</t>
  </si>
  <si>
    <t>MAIRIE DE WYLDER</t>
  </si>
  <si>
    <t>40666</t>
  </si>
  <si>
    <t>MAIRIE DE ZEGERSCAPPEL</t>
  </si>
  <si>
    <t>40667</t>
  </si>
  <si>
    <t>MAIRIE DE ZERMEZEELE</t>
  </si>
  <si>
    <t>40668</t>
  </si>
  <si>
    <t>MAIRIE DE ZUYDCOOTE</t>
  </si>
  <si>
    <t>40669</t>
  </si>
  <si>
    <t>MAIRIE DE ZUYTPEENE</t>
  </si>
  <si>
    <t>5A350</t>
  </si>
  <si>
    <t>S.M. DES GENS DU VOYAGE LILLE METROPOLE</t>
  </si>
  <si>
    <t>5A360</t>
  </si>
  <si>
    <t>S.I. ACCUEIL ORIENT. DES PERSONNES PRIVEES EMPLOI</t>
  </si>
  <si>
    <t>5B005</t>
  </si>
  <si>
    <t>C.C.A.S. D'ALLENNES-LES-MARAIS</t>
  </si>
  <si>
    <t>5B011</t>
  </si>
  <si>
    <t>Durée des services</t>
  </si>
  <si>
    <t>en mois</t>
  </si>
  <si>
    <t>entre le</t>
  </si>
  <si>
    <t>et le</t>
  </si>
  <si>
    <t>(au minimum 72 mois)</t>
  </si>
  <si>
    <t>(au minimum 36 mois)</t>
  </si>
  <si>
    <t>C.C.A.S. D'ANNOEULLIN</t>
  </si>
  <si>
    <t>5B051</t>
  </si>
  <si>
    <t>C.C.A.S. DE LA BASSEE</t>
  </si>
  <si>
    <t>5B052</t>
  </si>
  <si>
    <t>C.C.A.S. DE BAUVIN</t>
  </si>
  <si>
    <t>5B090</t>
  </si>
  <si>
    <t>C.C.A.S. DE BONDUES</t>
  </si>
  <si>
    <t>5B098</t>
  </si>
  <si>
    <t>C.C.A.S. DE BOUSBECQUE</t>
  </si>
  <si>
    <t>5B152</t>
  </si>
  <si>
    <t>C.C.A.S. DE COMINES</t>
  </si>
  <si>
    <t>5B163</t>
  </si>
  <si>
    <t>C.C.A.S. DE CROIX</t>
  </si>
  <si>
    <t>5B193</t>
  </si>
  <si>
    <t>C.C.A.S. D'EMMERIN</t>
  </si>
  <si>
    <t>5B202</t>
  </si>
  <si>
    <t>C.C.A.S. DE ERQUINGHEM LYS</t>
  </si>
  <si>
    <t>5B220</t>
  </si>
  <si>
    <t>C.C.A.S. DE FACHES-THUMESNIL</t>
  </si>
  <si>
    <t>5B279</t>
  </si>
  <si>
    <t>C.C.A.S. D'HALLUIN</t>
  </si>
  <si>
    <t>5B286</t>
  </si>
  <si>
    <t>C.C.A.S. D'HAUBOURDIN</t>
  </si>
  <si>
    <t>5B299</t>
  </si>
  <si>
    <t>C.C.A.S. D'HEM</t>
  </si>
  <si>
    <t>5B317</t>
  </si>
  <si>
    <t>C.C.A.S. D'HOUPLINES</t>
  </si>
  <si>
    <t>5B328</t>
  </si>
  <si>
    <t>C.C.A.S. DE LAMBERSART</t>
  </si>
  <si>
    <t>5B339</t>
  </si>
  <si>
    <t>C.C.A.S. DE LEERS</t>
  </si>
  <si>
    <t>5B343</t>
  </si>
  <si>
    <t>C.C.A.S. DE LESQUIN</t>
  </si>
  <si>
    <t>5B352</t>
  </si>
  <si>
    <t>C.C.A.S. DE LINSELLES</t>
  </si>
  <si>
    <t>5B360</t>
  </si>
  <si>
    <t>C.C.A.S. DE LOOS</t>
  </si>
  <si>
    <t>5B367</t>
  </si>
  <si>
    <t>C.C.A.S. DE LYS-LEZ-LANNOY</t>
  </si>
  <si>
    <t>5B368</t>
  </si>
  <si>
    <t>C.C.A.S. DE LA MADELEINE</t>
  </si>
  <si>
    <t>5B386</t>
  </si>
  <si>
    <t>C.C.A.S. DE MARQUETTE-LEZ-LILLE</t>
  </si>
  <si>
    <t>5B410</t>
  </si>
  <si>
    <t>C.C.A.S. DE MONS-EN-BAROEUL</t>
  </si>
  <si>
    <t>5B421</t>
  </si>
  <si>
    <t>C.C.A.S. DE MOUVAUX</t>
  </si>
  <si>
    <t>5B426</t>
  </si>
  <si>
    <t>C.C.A.S. DE NEUVILLE-EN-FERRAIN</t>
  </si>
  <si>
    <t>5B452</t>
  </si>
  <si>
    <t>C.C.A.S. D'OSTRICOURT</t>
  </si>
  <si>
    <t>5B462</t>
  </si>
  <si>
    <t>C.C.A.S. DE PHALEMPIN</t>
  </si>
  <si>
    <t>5B482</t>
  </si>
  <si>
    <t>C.C.A.S. DE QUESNOY-SUR-DEULE</t>
  </si>
  <si>
    <t>5B507</t>
  </si>
  <si>
    <t>C.C.A.S. DE RONCHIN</t>
  </si>
  <si>
    <t>5B508</t>
  </si>
  <si>
    <t>C.C.A.S. DE RONCQ</t>
  </si>
  <si>
    <t>5B524</t>
  </si>
  <si>
    <t>C.C.A.S. DE SAINGHIN-EN-WEPPES</t>
  </si>
  <si>
    <t>5B527</t>
  </si>
  <si>
    <t>C.C.A.S. DE SAINT-ANDRE-LEZ-LILLE</t>
  </si>
  <si>
    <t>5B553</t>
  </si>
  <si>
    <t>C.C.A.S. DE SANTES</t>
  </si>
  <si>
    <t>5B560</t>
  </si>
  <si>
    <t>C.C.A.S. DE SECLIN</t>
  </si>
  <si>
    <t>5B586</t>
  </si>
  <si>
    <t>C.C.A.S. DE TEMPLEUVE</t>
  </si>
  <si>
    <t>5B592</t>
  </si>
  <si>
    <t>C.C.A.S. DE THUMERIES</t>
  </si>
  <si>
    <t>5B630</t>
  </si>
  <si>
    <t>C.C.A.S. DE WAHAGNIES</t>
  </si>
  <si>
    <t>5B636</t>
  </si>
  <si>
    <t>C.C.A.S. DE WAMBRECHIES</t>
  </si>
  <si>
    <t>5B648</t>
  </si>
  <si>
    <t>C.C.A.S. DE WATTIGNIES</t>
  </si>
  <si>
    <t>5B650</t>
  </si>
  <si>
    <t>C.C.A.S. DE WATTRELOS</t>
  </si>
  <si>
    <t>5B656</t>
  </si>
  <si>
    <t>C.C.A.S. DE WERVICQ-SUD</t>
  </si>
  <si>
    <t>5B660</t>
  </si>
  <si>
    <t>C.C.A.S. DE WILLEMS</t>
  </si>
  <si>
    <t>5C011</t>
  </si>
  <si>
    <t>C.C. DE LA HAUTE DEULE</t>
  </si>
  <si>
    <t>5C145</t>
  </si>
  <si>
    <t>C.C. DU CAREMBAULT</t>
  </si>
  <si>
    <t>5C279</t>
  </si>
  <si>
    <t>S.I. ASSAINISSEMENT DE LA BECQUE DE NEUVILLE</t>
  </si>
  <si>
    <t>5C360</t>
  </si>
  <si>
    <t>CAISSE DES ECOLES DE LOOS</t>
  </si>
  <si>
    <t>5C371</t>
  </si>
  <si>
    <t>C.C. DU PAYS DES WEPPES</t>
  </si>
  <si>
    <t>5C452</t>
  </si>
  <si>
    <t>C.C. DU SUD PEVELOIS</t>
  </si>
  <si>
    <t>5C508</t>
  </si>
  <si>
    <t>CAISSE DES ECOLES DE RONCQ</t>
  </si>
  <si>
    <t>5C512</t>
  </si>
  <si>
    <t>C.C.A.S. DE ROUBAIX</t>
  </si>
  <si>
    <t>5C566</t>
  </si>
  <si>
    <t>C.C.A.S. DE SEQUEDIN</t>
  </si>
  <si>
    <t>5C586</t>
  </si>
  <si>
    <t>C.C. DU PAYS DE PEVELE</t>
  </si>
  <si>
    <t>5C990</t>
  </si>
  <si>
    <t>CDG59</t>
  </si>
  <si>
    <t>5D350</t>
  </si>
  <si>
    <t>INST. INTERDEPART. NPDC AMENAG. VALLEE LA SENSEE</t>
  </si>
  <si>
    <t>5E143</t>
  </si>
  <si>
    <t>S. CONSTR. EXPLOIT. PISCINE AGGLO. ARMENTIEROISE</t>
  </si>
  <si>
    <t>5E299</t>
  </si>
  <si>
    <t>CAISSE DES ECOLES DE HEM</t>
  </si>
  <si>
    <t>5E350</t>
  </si>
  <si>
    <t>S.I. REALI. ET GEST. PARC SPORTIF (S.I.L.I.L.A.M.)</t>
  </si>
  <si>
    <t>5E599</t>
  </si>
  <si>
    <t>ECOLE SUPERIEURE D'ART DE DUNKERQUE ET TOURCOING</t>
  </si>
  <si>
    <t>5E646</t>
  </si>
  <si>
    <t>S.I.D.E.N. - S.I.A.N.</t>
  </si>
  <si>
    <t>5E970</t>
  </si>
  <si>
    <t>S.I.D.E.N. CENTRE D'AVESNELLES</t>
  </si>
  <si>
    <t>5E971</t>
  </si>
  <si>
    <t>S.I.D.E.N. CENTRE DE BEAUVOIS</t>
  </si>
  <si>
    <t>5E972</t>
  </si>
  <si>
    <t>S.I.D.E.N. CENTRE DE CASSEL</t>
  </si>
  <si>
    <t>5E973</t>
  </si>
  <si>
    <t>S.I.D.E.N. CENTRE DE LA GORGUE</t>
  </si>
  <si>
    <t>5E974</t>
  </si>
  <si>
    <t>S.I.D.E.N. CENTRE DE PECQUENCOURT</t>
  </si>
  <si>
    <t>5E975</t>
  </si>
  <si>
    <t>S.I.D.E.N. DE LE QUESNOY</t>
  </si>
  <si>
    <t>5E976</t>
  </si>
  <si>
    <t>S.I.D.E.N. DE WASQUEHAL SIEGE</t>
  </si>
  <si>
    <t>5F279</t>
  </si>
  <si>
    <t>F.L. LOGIS VAL DE LYS</t>
  </si>
  <si>
    <t>5F299</t>
  </si>
  <si>
    <t>F.L. RESIDENCE DE LA MARQUE</t>
  </si>
  <si>
    <t>5F349</t>
  </si>
  <si>
    <t>DIR. DEP. SERV. INCENDIE SECOURS NORD (S.D.I.S.)</t>
  </si>
  <si>
    <t>5F636</t>
  </si>
  <si>
    <t>F.L. RESIDENCE PETIT PARADIS</t>
  </si>
  <si>
    <t>5G350</t>
  </si>
  <si>
    <t>CONSEIL GENERAL DU NORD</t>
  </si>
  <si>
    <t>5H350</t>
  </si>
  <si>
    <t>CONSEIL REGIONAL NORD PAS-DE-CALAIS</t>
  </si>
  <si>
    <t>5I052</t>
  </si>
  <si>
    <t>S.I.V.U. DE LA HAUTE DEULE</t>
  </si>
  <si>
    <t>5I090</t>
  </si>
  <si>
    <t>S.I.G.A.L. - SYNDICAT INTERCOMMUNAL POUR LA GESTIO</t>
  </si>
  <si>
    <t>5I332</t>
  </si>
  <si>
    <t>S.I.V.U. ECOLE LE PETIT PRINCE</t>
  </si>
  <si>
    <t>5I343</t>
  </si>
  <si>
    <t>S.I.M.E.R.E. (SYND. METRO. RES. TRANS. DIST. ENE.)</t>
  </si>
  <si>
    <t>5I350</t>
  </si>
  <si>
    <t>CREDIT MUNICIPAL DE LILLE</t>
  </si>
  <si>
    <t>5I386</t>
  </si>
  <si>
    <t>S.I.V.O.M. ALLIANCE NORD OUEST</t>
  </si>
  <si>
    <t>5I462</t>
  </si>
  <si>
    <t>S.Y.M.I.D.E.M.E.</t>
  </si>
  <si>
    <t>5I512</t>
  </si>
  <si>
    <t>CREDIT MUNICIPAL DE ROUBAIX</t>
  </si>
  <si>
    <t>Article 3 de la loi n° 84-53 du 26/01/1984</t>
  </si>
  <si>
    <t>Article 38 de la loi n° 84-53 du 26/01/1984</t>
  </si>
  <si>
    <t>Article 47 de la loi n° 84-53 du 26/01/1984</t>
  </si>
  <si>
    <t>Article 110 de la loi n° 84-53 du 26/01/1984</t>
  </si>
  <si>
    <t>assistantes maternelles</t>
  </si>
  <si>
    <t>recrutement en CDI (autres cas)</t>
  </si>
  <si>
    <t>recrutement en qualité de collaborateur de groupe d'élus</t>
  </si>
  <si>
    <t>art. L2121-28, L3121-24, L4132-23 et L5215-18 du CGCT</t>
  </si>
  <si>
    <t>Article 15 II de la loi n° 2005-843 du 26/07/2005</t>
  </si>
  <si>
    <r>
      <t>6</t>
    </r>
    <r>
      <rPr>
        <vertAlign val="superscript"/>
        <sz val="8"/>
        <rFont val="Arial"/>
        <family val="2"/>
      </rPr>
      <t>ème</t>
    </r>
    <r>
      <rPr>
        <sz val="8"/>
        <rFont val="Arial"/>
        <family val="2"/>
      </rPr>
      <t xml:space="preserve"> alinéa dernière phrase</t>
    </r>
  </si>
  <si>
    <t>5I560</t>
  </si>
  <si>
    <t>S.I. TOURISME ET LOISIRS DE SECLIN</t>
  </si>
  <si>
    <t>5I592</t>
  </si>
  <si>
    <t>S.I.R.I.O.M. DE THUMERIES</t>
  </si>
  <si>
    <t>5J220</t>
  </si>
  <si>
    <t>S.I.V.U. POUR L'INSERTION SOCIALE ET PROFESSIONNEL</t>
  </si>
  <si>
    <t>5N350</t>
  </si>
  <si>
    <t>S.M. ESPACE NATUREL METROPOLITAIN</t>
  </si>
  <si>
    <t>5P266</t>
  </si>
  <si>
    <t>S.I. ASS. DU SUD OUEST DE LILLE (S.I.A.S.O.L.)</t>
  </si>
  <si>
    <t>5P279</t>
  </si>
  <si>
    <t>SERVICE DE SOINS A DOMICILE (S.S.A.D.) D'HALLUIN</t>
  </si>
  <si>
    <t>5P352</t>
  </si>
  <si>
    <t>S.I. DE LYS NORD METROPOLE</t>
  </si>
  <si>
    <t>5P487</t>
  </si>
  <si>
    <t>UNION DES SYND. ASS. DU NORD (U.S.A.N.)</t>
  </si>
  <si>
    <t>5P611</t>
  </si>
  <si>
    <t>S.I. DE PERENCHIES ET VERLINGHEM</t>
  </si>
  <si>
    <t>5R636</t>
  </si>
  <si>
    <t>OFFICE DE TOURISME INTER. DU VAL DE DEULE</t>
  </si>
  <si>
    <t>5S350</t>
  </si>
  <si>
    <t>S.M. D'ADDUCTION DES EAUX DE LA LYS</t>
  </si>
  <si>
    <t>Arrondissement de rattachement (L)</t>
  </si>
  <si>
    <t>Collectivité (C)</t>
  </si>
  <si>
    <t>Collectivité (L)</t>
  </si>
  <si>
    <t>Type CTP</t>
  </si>
  <si>
    <t>Communauté d'agglomération</t>
  </si>
  <si>
    <t>Service départemental d'incendie et de secours</t>
  </si>
  <si>
    <t>Centre de gestion de la F.P.T.</t>
  </si>
  <si>
    <t>O</t>
  </si>
  <si>
    <t>N</t>
  </si>
  <si>
    <t>V</t>
  </si>
  <si>
    <t>Sexe</t>
  </si>
  <si>
    <t>Emploi non permanent</t>
  </si>
  <si>
    <t>Emploi permanent</t>
  </si>
  <si>
    <t>pour besoin saisonnier</t>
  </si>
  <si>
    <t>pour besoin occasionnel</t>
  </si>
  <si>
    <t>qui ne peut être immédiatement pourvu dans les conditions prévues par la loi</t>
  </si>
  <si>
    <t>en cas d'absence de cadre d'emplois de fonctionnaires susceptibles d'assurer les fonctions correspondantes</t>
  </si>
  <si>
    <t>du niveau de la catégorie A lorsque la nature des fonctions ou les besoins des services le justifient</t>
  </si>
  <si>
    <t>5T299</t>
  </si>
  <si>
    <t>S.I. PISCINE TROIS VILLES HEM LYS-LEZ-LANNOY ET RO</t>
  </si>
  <si>
    <t>5U350</t>
  </si>
  <si>
    <t>COMMUNAUTE URBAINE DE LILLE</t>
  </si>
  <si>
    <t>5V350</t>
  </si>
  <si>
    <t>LILLE METROPOLE HABITAT-OPAC</t>
  </si>
  <si>
    <t>5W350</t>
  </si>
  <si>
    <t>PARTENORD HABITAT</t>
  </si>
  <si>
    <t>5X350</t>
  </si>
  <si>
    <t>RESEAU DEPT. DES RUCHES D'ENTREPRISES DU NORD</t>
  </si>
  <si>
    <t>5Y350</t>
  </si>
  <si>
    <t>SYNDICAT MIXTE AEROPORTS LILLE-LESQUIN ET MERVILLE</t>
  </si>
  <si>
    <t>50005</t>
  </si>
  <si>
    <t>MAIRIE DE ALLENNES-LES-MARAIS</t>
  </si>
  <si>
    <t>50009</t>
  </si>
  <si>
    <t>MAIRIE DE VILLENEUVE-D'ASCQ</t>
  </si>
  <si>
    <t>50011</t>
  </si>
  <si>
    <t>MAIRIE DE ANNOEULLIN</t>
  </si>
  <si>
    <t>50013</t>
  </si>
  <si>
    <t>MAIRIE DE ANSTAING</t>
  </si>
  <si>
    <t>50017</t>
  </si>
  <si>
    <t>MAIRIE DE ARMENTIERES</t>
  </si>
  <si>
    <t>50022</t>
  </si>
  <si>
    <t>MAIRIE DE ATTICHES</t>
  </si>
  <si>
    <t>50025</t>
  </si>
  <si>
    <t>MAIRIE DE AUBERS</t>
  </si>
  <si>
    <t>50034</t>
  </si>
  <si>
    <t>MAIRIE DE AVELIN</t>
  </si>
  <si>
    <t>50042</t>
  </si>
  <si>
    <t>MAIRIE DE BACHY</t>
  </si>
  <si>
    <t>50044</t>
  </si>
  <si>
    <t>MAIRIE DE BAISIEUX</t>
  </si>
  <si>
    <t>50051</t>
  </si>
  <si>
    <t>MAIRIE DE LA BASSEE</t>
  </si>
  <si>
    <t>50052</t>
  </si>
  <si>
    <t>MAIRIE DE BAUVIN</t>
  </si>
  <si>
    <t>50056</t>
  </si>
  <si>
    <t>MAIRIE DE BEAUCAMPS-LIGNY</t>
  </si>
  <si>
    <t>50071</t>
  </si>
  <si>
    <t>MAIRIE DE BERSEE</t>
  </si>
  <si>
    <t>50088</t>
  </si>
  <si>
    <t>MAIRIE DE BOIS-GRENIER</t>
  </si>
  <si>
    <t>50090</t>
  </si>
  <si>
    <t>MAIRIE DE BONDUES</t>
  </si>
  <si>
    <t>50096</t>
  </si>
  <si>
    <t>MAIRIE DE BOURGHELLES</t>
  </si>
  <si>
    <t>50098</t>
  </si>
  <si>
    <t>MAIRIE DE BOUSBECQUE</t>
  </si>
  <si>
    <t>50106</t>
  </si>
  <si>
    <t>MAIRIE DE BOUVINES</t>
  </si>
  <si>
    <t>50123</t>
  </si>
  <si>
    <t>MAIRIE DE CAMPHIN-EN-CAREMBAULT</t>
  </si>
  <si>
    <t>50124</t>
  </si>
  <si>
    <t>MAIRIE DE CAMPHIN-EN-PEVELE</t>
  </si>
  <si>
    <t>50128</t>
  </si>
  <si>
    <t>MAIRIE DE CAPINGHEM</t>
  </si>
  <si>
    <t>50129</t>
  </si>
  <si>
    <t>MAIRIE DE CAPPELLE-EN-PEVELE</t>
  </si>
  <si>
    <t>50133</t>
  </si>
  <si>
    <t>MAIRIE DE CARNIN</t>
  </si>
  <si>
    <t>50143</t>
  </si>
  <si>
    <t>MAIRIE DE LA CHAPELLE-D'ARMENTIERES</t>
  </si>
  <si>
    <t>50145</t>
  </si>
  <si>
    <t>MAIRIE DE CHEMY</t>
  </si>
  <si>
    <t>50146</t>
  </si>
  <si>
    <t>MAIRIE DE CHERENG</t>
  </si>
  <si>
    <t>50150</t>
  </si>
  <si>
    <t>MAIRIE DE COBRIEUX</t>
  </si>
  <si>
    <t>50152</t>
  </si>
  <si>
    <t>MAIRIE DE COMINES</t>
  </si>
  <si>
    <t>50163</t>
  </si>
  <si>
    <t>MAIRIE DE CROIX</t>
  </si>
  <si>
    <t>50168</t>
  </si>
  <si>
    <t>MAIRIE DE CYSOING</t>
  </si>
  <si>
    <t>50173</t>
  </si>
  <si>
    <t>MAIRIE DE DEULEMONT</t>
  </si>
  <si>
    <t>50193</t>
  </si>
  <si>
    <t>MAIRIE DE EMMERIN</t>
  </si>
  <si>
    <t>50195</t>
  </si>
  <si>
    <t>MAIRIE DE ENGLOS</t>
  </si>
  <si>
    <t>50196</t>
  </si>
  <si>
    <t>MAIRIE DE ENNETIERES-EN-WEPPES</t>
  </si>
  <si>
    <t>50197</t>
  </si>
  <si>
    <t>MAIRIE DE ENNEVELIN</t>
  </si>
  <si>
    <t>50201</t>
  </si>
  <si>
    <t>MAIRIE DE ERQUINGHEM-LE-SEC</t>
  </si>
  <si>
    <t>50202</t>
  </si>
  <si>
    <t>MAIRIE DE ERQUINGHEM-LYS</t>
  </si>
  <si>
    <t>50208</t>
  </si>
  <si>
    <t>MAIRIE DE ESCOBECQUES</t>
  </si>
  <si>
    <t>50220</t>
  </si>
  <si>
    <t>MAIRIE DE FACHES-THUMESNIL</t>
  </si>
  <si>
    <t>50247</t>
  </si>
  <si>
    <t>MAIRIE DE FOREST-SUR-MARQUE</t>
  </si>
  <si>
    <t>50250</t>
  </si>
  <si>
    <t>MAIRIE DE FOURNES-EN-WEPPES</t>
  </si>
  <si>
    <t>50252</t>
  </si>
  <si>
    <t>MAIRIE DE FRELINGHIEN</t>
  </si>
  <si>
    <t>50256</t>
  </si>
  <si>
    <t>MAIRIE DE FRETIN</t>
  </si>
  <si>
    <t>50257</t>
  </si>
  <si>
    <t>MAIRIE DE FROMELLES</t>
  </si>
  <si>
    <t>50258</t>
  </si>
  <si>
    <t>MAIRIE DE GENECH</t>
  </si>
  <si>
    <t>50266</t>
  </si>
  <si>
    <t>MAIRIE DE GONDECOURT</t>
  </si>
  <si>
    <t>50275</t>
  </si>
  <si>
    <t>MAIRIE DE GRUSON</t>
  </si>
  <si>
    <t>50278</t>
  </si>
  <si>
    <t>MAIRIE DE HALLENNES-LEZ-HAUBOURDIN</t>
  </si>
  <si>
    <t>50279</t>
  </si>
  <si>
    <t>MAIRIE DE HALLUIN</t>
  </si>
  <si>
    <t>50281</t>
  </si>
  <si>
    <t>MAIRIE DE HANTAY</t>
  </si>
  <si>
    <t>50286</t>
  </si>
  <si>
    <t>MAIRIE DE HAUBOURDIN</t>
  </si>
  <si>
    <t>50299</t>
  </si>
  <si>
    <t>MAIRIE DE HEM</t>
  </si>
  <si>
    <t>50303</t>
  </si>
  <si>
    <t>MAIRIE DE HERLIES</t>
  </si>
  <si>
    <t>50304</t>
  </si>
  <si>
    <t>MAIRIE DE HERRIN</t>
  </si>
  <si>
    <t>50316</t>
  </si>
  <si>
    <t>MAIRIE DE HOUPLIN-ANCOISNE</t>
  </si>
  <si>
    <t>50317</t>
  </si>
  <si>
    <t>MAIRIE DE HOUPLINES</t>
  </si>
  <si>
    <t>50320</t>
  </si>
  <si>
    <t>MAIRIE DE ILLIES</t>
  </si>
  <si>
    <t>50328</t>
  </si>
  <si>
    <t>MAIRIE DE LAMBERSART</t>
  </si>
  <si>
    <t>50332</t>
  </si>
  <si>
    <t>MAIRIE DE LANNOY</t>
  </si>
  <si>
    <t>50339</t>
  </si>
  <si>
    <t>MAIRIE DE LEERS</t>
  </si>
  <si>
    <t>50343</t>
  </si>
  <si>
    <t>MAIRIE DE LESQUIN</t>
  </si>
  <si>
    <t>50346</t>
  </si>
  <si>
    <t>MAIRIE DE LEZENNES</t>
  </si>
  <si>
    <t>50350</t>
  </si>
  <si>
    <t>MAIRIE DE LILLE</t>
  </si>
  <si>
    <t>50352</t>
  </si>
  <si>
    <t>MAIRIE DE LINSELLES</t>
  </si>
  <si>
    <t>50356</t>
  </si>
  <si>
    <t>MAIRIE DE LOMPRET</t>
  </si>
  <si>
    <t>50360</t>
  </si>
  <si>
    <t>MAIRIE DE LOOS</t>
  </si>
  <si>
    <t>50364</t>
  </si>
  <si>
    <t>MAIRIE DE LOUVIL</t>
  </si>
  <si>
    <t>50367</t>
  </si>
  <si>
    <t>MAIRIE DE LYS-LEZ-LANNOY</t>
  </si>
  <si>
    <t>50368</t>
  </si>
  <si>
    <t>MAIRIE DE LA MADELEINE</t>
  </si>
  <si>
    <t>50371</t>
  </si>
  <si>
    <t>MAIRIE DE LE MAISNIL</t>
  </si>
  <si>
    <t>50378</t>
  </si>
  <si>
    <t>MAIRIE DE MARCQ-EN-BAROEUL</t>
  </si>
  <si>
    <t>50386</t>
  </si>
  <si>
    <t>MAIRIE DE MARQUETTE-LEZ-LILLE</t>
  </si>
  <si>
    <t>50388</t>
  </si>
  <si>
    <t>MAIRIE DE MARQUILLIES</t>
  </si>
  <si>
    <t>50398</t>
  </si>
  <si>
    <t>MAIRIE DE MERIGNIES</t>
  </si>
  <si>
    <t>50408</t>
  </si>
  <si>
    <t>MAIRIE DE MONCHEAUX</t>
  </si>
  <si>
    <t>50410</t>
  </si>
  <si>
    <t>MAIRIE DE MONS-EN-BAROEUL</t>
  </si>
  <si>
    <t>50411</t>
  </si>
  <si>
    <t>MAIRIE DE MONS-EN-PEVELE</t>
  </si>
  <si>
    <t>50419</t>
  </si>
  <si>
    <t>MAIRIE DE MOUCHIN</t>
  </si>
  <si>
    <t>50421</t>
  </si>
  <si>
    <t>MAIRIE DE MOUVAUX</t>
  </si>
  <si>
    <t>50426</t>
  </si>
  <si>
    <t>MAIRIE DE NEUVILLE-EN-FERRAIN</t>
  </si>
  <si>
    <t>50427</t>
  </si>
  <si>
    <t>MAIRIE DE LA NEUVILLE</t>
  </si>
  <si>
    <t>50437</t>
  </si>
  <si>
    <t>MAIRIE DE NOYELLES-LES-SECLIN</t>
  </si>
  <si>
    <t>50452</t>
  </si>
  <si>
    <t>MAIRIE DE OSTRICOURT</t>
  </si>
  <si>
    <t>50457</t>
  </si>
  <si>
    <t>MAIRIE DE PERENCHIES</t>
  </si>
  <si>
    <t>50458</t>
  </si>
  <si>
    <t>MAIRIE DE PERONNE-EN-MELANTOIS</t>
  </si>
  <si>
    <t>50462</t>
  </si>
  <si>
    <t>MAIRIE DE PHALEMPIN</t>
  </si>
  <si>
    <t>50466</t>
  </si>
  <si>
    <t>MAIRIE DE PONT-A-MARCQ</t>
  </si>
  <si>
    <t>50470</t>
  </si>
  <si>
    <t>MAIRIE DE PREMESQUES</t>
  </si>
  <si>
    <t>50477</t>
  </si>
  <si>
    <t>MAIRIE DE PROVIN</t>
  </si>
  <si>
    <t>50482</t>
  </si>
  <si>
    <t>MAIRIE DE QUESNOY-SUR-DEULE</t>
  </si>
  <si>
    <t>50487</t>
  </si>
  <si>
    <t>MAIRIE DE RADINGHEM-EN-WEPPES</t>
  </si>
  <si>
    <t>50507</t>
  </si>
  <si>
    <t>MAIRIE DE RONCHIN</t>
  </si>
  <si>
    <t>50508</t>
  </si>
  <si>
    <t>MAIRIE DE RONCQ</t>
  </si>
  <si>
    <t>50512</t>
  </si>
  <si>
    <t>MAIRIE DE ROUBAIX</t>
  </si>
  <si>
    <t>50522</t>
  </si>
  <si>
    <t>MAIRIE DE SAILLY-LEZ-LANNOY</t>
  </si>
  <si>
    <t>50523</t>
  </si>
  <si>
    <t>MAIRIE DE SAINGHIN-EN-MELANTOIS</t>
  </si>
  <si>
    <t>50524</t>
  </si>
  <si>
    <t>MAIRIE DE SAINGHIN-EN-WEPPES</t>
  </si>
  <si>
    <t>50527</t>
  </si>
  <si>
    <t>MAIRIE DE SAINT-ANDRE</t>
  </si>
  <si>
    <t>50550</t>
  </si>
  <si>
    <t>MAIRIE DE SALOME</t>
  </si>
  <si>
    <t>50553</t>
  </si>
  <si>
    <t>MAIRIE DE SANTES</t>
  </si>
  <si>
    <t>50560</t>
  </si>
  <si>
    <t>MAIRIE DE SECLIN</t>
  </si>
  <si>
    <t>50566</t>
  </si>
  <si>
    <t>MAIRIE DE SEQUEDIN</t>
  </si>
  <si>
    <t>50585</t>
  </si>
  <si>
    <t>MAIRIE DE TEMPLEMARS</t>
  </si>
  <si>
    <t>50586</t>
  </si>
  <si>
    <t>MAIRIE DE TEMPLEUVE</t>
  </si>
  <si>
    <t>50592</t>
  </si>
  <si>
    <t>MAIRIE DE THUMERIES</t>
  </si>
  <si>
    <t>50598</t>
  </si>
  <si>
    <t>MAIRIE DE TOUFFLERS</t>
  </si>
  <si>
    <t>50599</t>
  </si>
  <si>
    <t>MAIRIE DE TOURCOING</t>
  </si>
  <si>
    <t>50600</t>
  </si>
  <si>
    <t>MAIRIE DE TOURMIGNIES</t>
  </si>
  <si>
    <t>50602</t>
  </si>
  <si>
    <t>MAIRIE DE TRESSIN</t>
  </si>
  <si>
    <t>50609</t>
  </si>
  <si>
    <t>MAIRIE DE VENDEVILLE</t>
  </si>
  <si>
    <t>50611</t>
  </si>
  <si>
    <t>MAIRIE DE VERLINGHEM</t>
  </si>
  <si>
    <t>50630</t>
  </si>
  <si>
    <t>MAIRIE DE WAHAGNIES</t>
  </si>
  <si>
    <t>50636</t>
  </si>
  <si>
    <t>MAIRIE DE WAMBRECHIES</t>
  </si>
  <si>
    <t>50638</t>
  </si>
  <si>
    <t>MAIRIE DE WANNEHAIN</t>
  </si>
  <si>
    <t>50643</t>
  </si>
  <si>
    <t>MAIRIE DE WARNETON</t>
  </si>
  <si>
    <t>50646</t>
  </si>
  <si>
    <t>MAIRIE DE WASQUEHAL</t>
  </si>
  <si>
    <t>50648</t>
  </si>
  <si>
    <t>MAIRIE DE WATTIGNIES</t>
  </si>
  <si>
    <t>50650</t>
  </si>
  <si>
    <t>MAIRIE DE WATTRELOS</t>
  </si>
  <si>
    <t>50653</t>
  </si>
  <si>
    <t>MAIRIE DE WAVRIN</t>
  </si>
  <si>
    <t>50656</t>
  </si>
  <si>
    <t>MAIRIE DE WERVICQ-SUD</t>
  </si>
  <si>
    <t>50658</t>
  </si>
  <si>
    <t>MAIRIE DE WICRES</t>
  </si>
  <si>
    <t>50660</t>
  </si>
  <si>
    <t>MAIRIE DE WILLEMS</t>
  </si>
  <si>
    <t>50670</t>
  </si>
  <si>
    <t>MAIRIE DE DON</t>
  </si>
  <si>
    <t>6P153</t>
  </si>
  <si>
    <t>S.I. DISTRIBUTION D'EAU POTABLE REGION DE CONDE</t>
  </si>
  <si>
    <t>6A475</t>
  </si>
  <si>
    <t>S.M. AERODROME DU HAINAUT</t>
  </si>
  <si>
    <t>6B014</t>
  </si>
  <si>
    <t>C.C.A.S. D'ANZIN</t>
  </si>
  <si>
    <t>6B032</t>
  </si>
  <si>
    <t>C.C.A.S. D'AULNOY-LEZ-VALENCIENNES</t>
  </si>
  <si>
    <t>6B079</t>
  </si>
  <si>
    <t>C.C.A.S. DE BEUVRAGES</t>
  </si>
  <si>
    <t>6B112</t>
  </si>
  <si>
    <t>C.C.A.S. DE BRUAY-SUR-L'ESCAUT</t>
  </si>
  <si>
    <t>6B153</t>
  </si>
  <si>
    <t>C.C.A.S. DE CONDE-SUR-L'ESCAUT</t>
  </si>
  <si>
    <t>6B160</t>
  </si>
  <si>
    <t>C.C.A.S. DE CRESPIN</t>
  </si>
  <si>
    <t>6B172</t>
  </si>
  <si>
    <t>C.C.A.S. DE DENAIN</t>
  </si>
  <si>
    <t>6B179</t>
  </si>
  <si>
    <t>C.C.A.S. DE DOUCHY-LES-MINES</t>
  </si>
  <si>
    <t>6B205</t>
  </si>
  <si>
    <t>C.C.A.S. D'ESCAUDAIN</t>
  </si>
  <si>
    <t>6B207</t>
  </si>
  <si>
    <t>C.C.A.S. D'ESCAUTPONT</t>
  </si>
  <si>
    <t>6B215</t>
  </si>
  <si>
    <t>C.C.A.S. D'ESTREUX</t>
  </si>
  <si>
    <t>6B253</t>
  </si>
  <si>
    <t>C.C.A.S. DE FRESNES-SUR-ESCAUT</t>
  </si>
  <si>
    <t>6B284</t>
  </si>
  <si>
    <t>C.C.A.S. D'HASNON</t>
  </si>
  <si>
    <t>6B383</t>
  </si>
  <si>
    <t>C.C.A.S. DE MARLY</t>
  </si>
  <si>
    <t>6B444</t>
  </si>
  <si>
    <t>C.C.A.S. D'ODOMEZ</t>
  </si>
  <si>
    <t>6B459</t>
  </si>
  <si>
    <t>C.C.A.S. DE PETITE-FORET</t>
  </si>
  <si>
    <t>6B484</t>
  </si>
  <si>
    <t>C.C.A.S. DE QUIEVRECHAIN</t>
  </si>
  <si>
    <t>6B491</t>
  </si>
  <si>
    <t>C.C.A.S. DE RAISMES</t>
  </si>
  <si>
    <t>6B526</t>
  </si>
  <si>
    <t>C.C.A.S. DE SAINT-AMAND-LES-EAUX</t>
  </si>
  <si>
    <t>6B544</t>
  </si>
  <si>
    <t>C.C.A.S. DE SAINT-SAULVE</t>
  </si>
  <si>
    <t>6B557</t>
  </si>
  <si>
    <t>C.C.A.S. DE SAULTAIN</t>
  </si>
  <si>
    <t>6B616</t>
  </si>
  <si>
    <t>C.C.A.S. DE VIEUX-CONDE</t>
  </si>
  <si>
    <t>6C284</t>
  </si>
  <si>
    <t>C.C. RURALES DE LA VALLEE DE LA SCARPE</t>
  </si>
  <si>
    <t>6C361</t>
  </si>
  <si>
    <t>C.C.A.S. DE LOURCHES</t>
  </si>
  <si>
    <t>6C447</t>
  </si>
  <si>
    <t>C.C.A.S. DE ONNAING</t>
  </si>
  <si>
    <t>6C606</t>
  </si>
  <si>
    <t>C.A. VALENCIENNES METROPOLE</t>
  </si>
  <si>
    <t>6C632</t>
  </si>
  <si>
    <t>C.A. DE LA PORTE DU HAINAUT (C.A.P.H.)</t>
  </si>
  <si>
    <t>6D606</t>
  </si>
  <si>
    <t>VAL'HAINAUT HABITAT OPAC</t>
  </si>
  <si>
    <t>6E092</t>
  </si>
  <si>
    <t>S.I. FAUCARDEMENT DE LA SENSEE</t>
  </si>
  <si>
    <t>6E491</t>
  </si>
  <si>
    <t>S.I. AMEN. ANZIN RAISMES BEUVRAGES (S.I.A.R.B.)</t>
  </si>
  <si>
    <t>6E544</t>
  </si>
  <si>
    <t>S.I. PROMOTION ENSEIGNEMENT SUPERIEUR VALENCIENNES</t>
  </si>
  <si>
    <t>6E557</t>
  </si>
  <si>
    <t>S.I. D'ASS. DE SAULTAIN ESTREUX PRESEAU</t>
  </si>
  <si>
    <t>6E589</t>
  </si>
  <si>
    <t>S.I. D'ASS. DE THIANT PROUVY HAULCHIN TRITH-ST-LEG</t>
  </si>
  <si>
    <t>6E606</t>
  </si>
  <si>
    <t>ECOLE SUPERIEURE D'ART ET DESIGN DE VALENCIENNES</t>
  </si>
  <si>
    <t>6F491</t>
  </si>
  <si>
    <t>F.L. A. MUSMEAUX</t>
  </si>
  <si>
    <t>6F526</t>
  </si>
  <si>
    <t>S.I. D'INCEND. SECOURS AMANDINOIS (S.I.S.A.)</t>
  </si>
  <si>
    <t>6I160</t>
  </si>
  <si>
    <t>S.I.V.O.M. DE CRESPIN</t>
  </si>
  <si>
    <t>6I172</t>
  </si>
  <si>
    <t>S.I.A.V.E.D - SYND. INTER. VALO. ELIMINA. DECHETS</t>
  </si>
  <si>
    <t>6I205</t>
  </si>
  <si>
    <t>S.I. CARTE GESTION FONCT. PISCINE D'ESCAUDAIN</t>
  </si>
  <si>
    <t>6I418</t>
  </si>
  <si>
    <t>S.I.V.O.M. A LA CARTE  DE MORTAGNE DU NORD</t>
  </si>
  <si>
    <t>6I559</t>
  </si>
  <si>
    <t>S.I.V.U. DE LOISIRS ESTREUX SEBOURG</t>
  </si>
  <si>
    <t>6I603</t>
  </si>
  <si>
    <t>S.I.V.O.M. DE TRITH-SAINT-LEGER</t>
  </si>
  <si>
    <t>6L491</t>
  </si>
  <si>
    <t>CAISSE DES ECOLES DE RAISMES</t>
  </si>
  <si>
    <t>6M526</t>
  </si>
  <si>
    <t>S.M. DU PARC NATUREL REGIONAL SCARPE ESCAUT</t>
  </si>
  <si>
    <t>6P172</t>
  </si>
  <si>
    <t>S.I. ASS. ESCAUDAIN LOURCHES WAVRECHAIN-S/S-DENAI</t>
  </si>
  <si>
    <t>6P526</t>
  </si>
  <si>
    <t>S.I. ASS. VALLEES SCARPE ET BAS ESCAUT</t>
  </si>
  <si>
    <t>6P589</t>
  </si>
  <si>
    <t>S.I. AMENAGEMENT ECAILLON ET AFFLUENTS A THIANT</t>
  </si>
  <si>
    <t>6P603</t>
  </si>
  <si>
    <t>S. POUR CREATION ET GESTION BASE DE LOISIRS</t>
  </si>
  <si>
    <t>6P606</t>
  </si>
  <si>
    <t>S.I. VAL. DECHETS HAINAUT VALEN (E.C.O.V.A.L.O.R.)</t>
  </si>
  <si>
    <t>6S606</t>
  </si>
  <si>
    <t>S.I. ASSAINISSEMENT DE VALENCIENNES (S.I.A.V.)</t>
  </si>
  <si>
    <t>6Y544</t>
  </si>
  <si>
    <t>S.I. TRANSP URB. REG. VALENCIENNES (S.I.T.U.R.V.)</t>
  </si>
  <si>
    <t>60002</t>
  </si>
  <si>
    <t>MAIRIE DE ABSCON</t>
  </si>
  <si>
    <t>60014</t>
  </si>
  <si>
    <t>MAIRIE DE ANZIN</t>
  </si>
  <si>
    <t>60019</t>
  </si>
  <si>
    <t>MAIRIE DE ARTRES</t>
  </si>
  <si>
    <t>60027</t>
  </si>
  <si>
    <t>MAIRIE DE AUBRY-DU-HAINAUT</t>
  </si>
  <si>
    <t>60032</t>
  </si>
  <si>
    <t>MAIRIE DE AULNOY-LEZ-VALENCIENNES</t>
  </si>
  <si>
    <t>60038</t>
  </si>
  <si>
    <t>MAIRIE DE AVESNES-LE-SEC</t>
  </si>
  <si>
    <t>60064</t>
  </si>
  <si>
    <t>MAIRIE DE BELLAING</t>
  </si>
  <si>
    <t>60079</t>
  </si>
  <si>
    <t>MAIRIE DE BEUVRAGES</t>
  </si>
  <si>
    <t>60092</t>
  </si>
  <si>
    <t>MAIRIE DE BOUCHAIN</t>
  </si>
  <si>
    <t>60100</t>
  </si>
  <si>
    <t>MAIRIE DE BOUSIGNIES</t>
  </si>
  <si>
    <t>60109</t>
  </si>
  <si>
    <t>MAIRIE DE BRILLON</t>
  </si>
  <si>
    <t>60112</t>
  </si>
  <si>
    <t>MAIRIE DE BRUAY-SUR-L'ESCAUT</t>
  </si>
  <si>
    <t>60114</t>
  </si>
  <si>
    <t>MAIRIE DE BRUILLE-SAINT-AMAND</t>
  </si>
  <si>
    <t>60144</t>
  </si>
  <si>
    <t>MAIRIE DE CHATEAU-L'ABBAYE</t>
  </si>
  <si>
    <t>60153</t>
  </si>
  <si>
    <t>MAIRIE DE CONDE-SUR-L'ESCAUT</t>
  </si>
  <si>
    <t>Nom d'épouse</t>
  </si>
  <si>
    <t>Nom de famille</t>
  </si>
  <si>
    <t>60160</t>
  </si>
  <si>
    <t>MAIRIE DE CRESPIN</t>
  </si>
  <si>
    <t>60166</t>
  </si>
  <si>
    <t>MAIRIE DE CURGIES</t>
  </si>
  <si>
    <t>60172</t>
  </si>
  <si>
    <t>MAIRIE DE DENAIN</t>
  </si>
  <si>
    <t>60179</t>
  </si>
  <si>
    <t>MAIRIE DE DOUCHY-LES-MINES</t>
  </si>
  <si>
    <t>60192</t>
  </si>
  <si>
    <t>MAIRIE DE EMERCHICOURT</t>
  </si>
  <si>
    <t>60205</t>
  </si>
  <si>
    <t>MAIRIE DE ESCAUDAIN</t>
  </si>
  <si>
    <t>60207</t>
  </si>
  <si>
    <t>MAIRIE DE ESCAUTPONT</t>
  </si>
  <si>
    <t>60215</t>
  </si>
  <si>
    <t>MAIRIE DE ESTREUX</t>
  </si>
  <si>
    <t>60221</t>
  </si>
  <si>
    <t>MAIRIE DE FAMARS</t>
  </si>
  <si>
    <t>60238</t>
  </si>
  <si>
    <t>MAIRIE DE FLINES-LES-MORTAGNE</t>
  </si>
  <si>
    <t>60253</t>
  </si>
  <si>
    <t>MAIRIE DE FRESNES-SUR-ESCAUT</t>
  </si>
  <si>
    <t>60284</t>
  </si>
  <si>
    <t>MAIRIE DE HASNON</t>
  </si>
  <si>
    <t>60285</t>
  </si>
  <si>
    <t>MAIRIE DE HASPRES</t>
  </si>
  <si>
    <t>60288</t>
  </si>
  <si>
    <t>MAIRIE DE HAULCHIN</t>
  </si>
  <si>
    <t>60292</t>
  </si>
  <si>
    <t>MAIRIE DE HAVELUY</t>
  </si>
  <si>
    <t>60297</t>
  </si>
  <si>
    <t>MAIRIE DE HELESMES</t>
  </si>
  <si>
    <t>60301</t>
  </si>
  <si>
    <t>MAIRIE DE HERGNIES</t>
  </si>
  <si>
    <t>60302</t>
  </si>
  <si>
    <t>MAIRIE DE HERIN</t>
  </si>
  <si>
    <t>60313</t>
  </si>
  <si>
    <t>MAIRIE DE HORDAIN</t>
  </si>
  <si>
    <t>60335</t>
  </si>
  <si>
    <t>MAIRIE DE LECELLES</t>
  </si>
  <si>
    <t>60348</t>
  </si>
  <si>
    <t>MAIRIE DE LIEU-SAINT-AMAND</t>
  </si>
  <si>
    <t>60361</t>
  </si>
  <si>
    <t>MAIRIE DE LOURCHES</t>
  </si>
  <si>
    <t>60369</t>
  </si>
  <si>
    <t>MAIRIE DE MAING</t>
  </si>
  <si>
    <t>60383</t>
  </si>
  <si>
    <t>MAIRIE DE MARLY</t>
  </si>
  <si>
    <t>60387</t>
  </si>
  <si>
    <t>MAIRIE DE MARQUETTE-EN-OSTREVANT</t>
  </si>
  <si>
    <t>60391</t>
  </si>
  <si>
    <t>MAIRIE DE MASTAING</t>
  </si>
  <si>
    <t>60393</t>
  </si>
  <si>
    <t>MAIRIE DE MAULDE</t>
  </si>
  <si>
    <t>60403</t>
  </si>
  <si>
    <t>MAIRIE DE MILLONFOSSE</t>
  </si>
  <si>
    <t>60407</t>
  </si>
  <si>
    <t>MAIRIE DE MONCHAUX-SUR-ECAILLON</t>
  </si>
  <si>
    <t>60418</t>
  </si>
  <si>
    <t>MAIRIE DE MORTAGNE-DU-NORD</t>
  </si>
  <si>
    <t>60429</t>
  </si>
  <si>
    <t>MAIRIE DE NEUVILLE-SUR-ESCAUT</t>
  </si>
  <si>
    <t>60434</t>
  </si>
  <si>
    <t>MAIRIE DE NIVELLE</t>
  </si>
  <si>
    <t>60440</t>
  </si>
  <si>
    <t>MAIRIE DE NOYELLES-SUR-SELLE</t>
  </si>
  <si>
    <t>60444</t>
  </si>
  <si>
    <t>MAIRIE DE ODOMEZ</t>
  </si>
  <si>
    <t>60446</t>
  </si>
  <si>
    <t>MAIRIE DE OISY</t>
  </si>
  <si>
    <t>60447</t>
  </si>
  <si>
    <t>MAIRIE DE ONNAING</t>
  </si>
  <si>
    <t>60459</t>
  </si>
  <si>
    <t>MAIRIE DE PETITE-FORET</t>
  </si>
  <si>
    <t>60471</t>
  </si>
  <si>
    <t>MAIRIE DE PRESEAU</t>
  </si>
  <si>
    <t>60475</t>
  </si>
  <si>
    <t>MAIRIE DE PROUVY</t>
  </si>
  <si>
    <t>60479</t>
  </si>
  <si>
    <t>MAIRIE DE QUAROUBLE</t>
  </si>
  <si>
    <t>60480</t>
  </si>
  <si>
    <t>MAIRIE DE QUERENAING</t>
  </si>
  <si>
    <t>60484</t>
  </si>
  <si>
    <t>MAIRIE DE QUIEVRECHAIN</t>
  </si>
  <si>
    <t>60491</t>
  </si>
  <si>
    <t>MAIRIE DE RAISMES</t>
  </si>
  <si>
    <t>60504</t>
  </si>
  <si>
    <t>MAIRIE DE ROEULX</t>
  </si>
  <si>
    <t>60505</t>
  </si>
  <si>
    <t>MAIRIE DE ROMBIES-ET-MARCHIPONT</t>
  </si>
  <si>
    <t>60511</t>
  </si>
  <si>
    <t>MAIRIE DE ROSULT</t>
  </si>
  <si>
    <t>60515</t>
  </si>
  <si>
    <t>MAIRIE DE ROUVIGNIES</t>
  </si>
  <si>
    <t>60519</t>
  </si>
  <si>
    <t>MAIRIE DE RUMEGIES</t>
  </si>
  <si>
    <t>60526</t>
  </si>
  <si>
    <t>MAIRIE DE SAINT-AMAND-LES-EAUX</t>
  </si>
  <si>
    <t>60530</t>
  </si>
  <si>
    <t>MAIRIE DE SAINT-AYBERT</t>
  </si>
  <si>
    <t>60544</t>
  </si>
  <si>
    <t>MAIRIE DE SAINT-SAULVE</t>
  </si>
  <si>
    <t>60554</t>
  </si>
  <si>
    <t>MAIRIE DE SARS-ET-ROSIERES</t>
  </si>
  <si>
    <t>60557</t>
  </si>
  <si>
    <t>MAIRIE DE SAULTAIN</t>
  </si>
  <si>
    <t>60559</t>
  </si>
  <si>
    <t>MAIRIE DE SEBOURG</t>
  </si>
  <si>
    <t>60564</t>
  </si>
  <si>
    <t>MAIRIE DE LA SENTINELLE</t>
  </si>
  <si>
    <t>60589</t>
  </si>
  <si>
    <t>MAIRIE DE THIANT</t>
  </si>
  <si>
    <t>60591</t>
  </si>
  <si>
    <t>MAIRIE DE THIVENCELLE</t>
  </si>
  <si>
    <t>60594</t>
  </si>
  <si>
    <t>MAIRIE DE THUN-SAINT-AMAND</t>
  </si>
  <si>
    <t>60603</t>
  </si>
  <si>
    <t>MAIRIE DE TRITH-SAINT-LEGER</t>
  </si>
  <si>
    <t>60606</t>
  </si>
  <si>
    <t>MAIRIE DE VALENCIENNES</t>
  </si>
  <si>
    <t>60610</t>
  </si>
  <si>
    <t>MAIRIE DE VERCHAIN-MAUGRE</t>
  </si>
  <si>
    <t>60613</t>
  </si>
  <si>
    <t>MAIRIE DE VICQ</t>
  </si>
  <si>
    <t>60616</t>
  </si>
  <si>
    <t>MAIRIE DE VIEUX-CONDE</t>
  </si>
  <si>
    <t>60632</t>
  </si>
  <si>
    <t>MAIRIE DE WALLERS</t>
  </si>
  <si>
    <t>60645</t>
  </si>
  <si>
    <t>MAIRIE DE WASNES-AU-BAC</t>
  </si>
  <si>
    <t>60651</t>
  </si>
  <si>
    <t>MAIRIE DE WAVRECHAIN-SOUS-DENAIN</t>
  </si>
  <si>
    <t>60652</t>
  </si>
  <si>
    <t>MAIRIE DE WAVRECHAIN-SOUS-FAULX</t>
  </si>
  <si>
    <t>Prénom</t>
  </si>
  <si>
    <t>Civilité</t>
  </si>
  <si>
    <t xml:space="preserve">Grade </t>
  </si>
  <si>
    <t>Informations personnelles</t>
  </si>
  <si>
    <t>Eligible au dispositif</t>
  </si>
  <si>
    <t>La durée des services s'apprécie de date à date et non en équivalent temps plein</t>
  </si>
  <si>
    <t>Pour les moins de 55 ans</t>
  </si>
  <si>
    <t>Pour les plus de 55 ans</t>
  </si>
  <si>
    <t>Transformation de plein droit du C.D.D. en cours en C.D.I.</t>
  </si>
  <si>
    <t>Age de l'agent à la date de publication de la loi</t>
  </si>
  <si>
    <t>Test âge moins de 55 ans</t>
  </si>
  <si>
    <t>Test âge 55 ans et plus</t>
  </si>
  <si>
    <t>Elligible au dispositif test moins de 55 ans</t>
  </si>
  <si>
    <t>Elligible au dispositif test 55 ans et plus</t>
  </si>
  <si>
    <t>Type de collectivité</t>
  </si>
  <si>
    <t>Commune</t>
  </si>
  <si>
    <t>Communauté urbaine</t>
  </si>
  <si>
    <t>C.C.A.S.</t>
  </si>
  <si>
    <t>Syndicat mixte</t>
  </si>
  <si>
    <t>Communauté de communes</t>
  </si>
  <si>
    <t>CAS DE RECRUTEMENT DES NON TITULAIRES</t>
  </si>
  <si>
    <t>Article 3</t>
  </si>
  <si>
    <t>Contrats exclus du dispositif</t>
  </si>
  <si>
    <t>Cas de recrutement (cliquez pour afficher la feuille explicative)</t>
  </si>
  <si>
    <t>emplois de direction</t>
  </si>
  <si>
    <t>recrutement de personnes handicapées</t>
  </si>
  <si>
    <t>collaborateurs de cabinet</t>
  </si>
  <si>
    <t>Contrats entrant dans le champ d'application de la loi : article 3 de la loi n° 84-53 du 26 janvier 1984 modifiée</t>
  </si>
  <si>
    <t>Retour à l'onglet Cdisation</t>
  </si>
  <si>
    <t>Avesnes-sur-Helpe</t>
  </si>
  <si>
    <t>Cambrai</t>
  </si>
  <si>
    <t>Douai</t>
  </si>
  <si>
    <t>Dunkerque</t>
  </si>
  <si>
    <t>Lille</t>
  </si>
  <si>
    <t>Valenciennes</t>
  </si>
  <si>
    <t>Caisse des écoles</t>
  </si>
  <si>
    <t>Département</t>
  </si>
  <si>
    <t>Région</t>
  </si>
  <si>
    <t>Autre établissement public communal</t>
  </si>
  <si>
    <t>Autre établissement public départemental</t>
  </si>
  <si>
    <t>Autre établissement public intercommunal</t>
  </si>
  <si>
    <t>Caisse de crédit municipal</t>
  </si>
  <si>
    <t>Etablissement public local Ind/Com ou régie S.P.</t>
  </si>
  <si>
    <t>Syndicat de communes à vocation multiple</t>
  </si>
  <si>
    <t>Syndicat de communes à vocation unique</t>
  </si>
  <si>
    <t>O.P.A.C.</t>
  </si>
  <si>
    <t>O.P.H.L.M. - O.D.H.L.M.</t>
  </si>
  <si>
    <t>Catégorie hiérarchique</t>
  </si>
  <si>
    <t>Catégorie</t>
  </si>
  <si>
    <t>Cat. A</t>
  </si>
  <si>
    <t>Cat. B</t>
  </si>
  <si>
    <t>Cat. C</t>
  </si>
  <si>
    <t>CDG</t>
  </si>
  <si>
    <t>CTP</t>
  </si>
  <si>
    <t>1B033</t>
  </si>
  <si>
    <t>C.C.A.S. D'AULNOYE-AYMERIES</t>
  </si>
  <si>
    <t>1B036</t>
  </si>
  <si>
    <t>C.C.A.S. D'AVESNES-SUR-HELPE</t>
  </si>
  <si>
    <t>1B041</t>
  </si>
  <si>
    <t>C.C.A.S. DE BACHANT</t>
  </si>
  <si>
    <t>1B225</t>
  </si>
  <si>
    <t>C.C.A.S. DE FEIGNIES</t>
  </si>
  <si>
    <t>1B230</t>
  </si>
  <si>
    <t>C.C.A.S. DE FERRIERE-LA-GRANDE</t>
  </si>
  <si>
    <t>1B249</t>
  </si>
  <si>
    <t>C.C.A.S. DE FOURMIES</t>
  </si>
  <si>
    <t>1B291</t>
  </si>
  <si>
    <t>C.C.A.S. D'HAUTMONT</t>
  </si>
  <si>
    <t>1B324</t>
  </si>
  <si>
    <t>C.C.A.S. DE JEUMONT</t>
  </si>
  <si>
    <t>1B331</t>
  </si>
  <si>
    <t>C.C.A.S. DE LANDRECIES</t>
  </si>
  <si>
    <t>1B365</t>
  </si>
  <si>
    <t>C.C.A.S. DE LOUVROIL</t>
  </si>
  <si>
    <t>1B495</t>
  </si>
  <si>
    <t>C.C.A.S. DE RECQUIGNIES</t>
  </si>
  <si>
    <t>1C036</t>
  </si>
  <si>
    <t>C.C. DU PAYS D'AVESNES</t>
  </si>
  <si>
    <t>1C053</t>
  </si>
  <si>
    <t>C.C. DU BAVAISIS</t>
  </si>
  <si>
    <t>1C068</t>
  </si>
  <si>
    <t>C.C. SAMBRE-AVESNOIS</t>
  </si>
  <si>
    <t>1C099</t>
  </si>
  <si>
    <t>C.C. DU PAYS DE MORMAL ET DE MAROILLES</t>
  </si>
  <si>
    <t>1C157</t>
  </si>
  <si>
    <t>COMMUNAUTE FRONTALIERE DU NORD EST AVESNOIS</t>
  </si>
  <si>
    <t>1C249</t>
  </si>
  <si>
    <t>C.C. ACTION FOURMIES ET ENVIRONS</t>
  </si>
  <si>
    <t>1C374</t>
  </si>
  <si>
    <t>C.C. RURALES DES 2 HELPES</t>
  </si>
  <si>
    <t>1C392</t>
  </si>
  <si>
    <t>C.A. DE MAUBEUGE VAL-DE-SAMBRE</t>
  </si>
  <si>
    <t>1C572</t>
  </si>
  <si>
    <t>C.C. DES VALLEES DE LA SOLRE THURE HELPE</t>
  </si>
  <si>
    <t>1C601</t>
  </si>
  <si>
    <t>C.C. GUIDE DU PAYS DE TRELON</t>
  </si>
  <si>
    <t>1D036</t>
  </si>
  <si>
    <t>C.C. DU COEUR DE L'AVESNOIS</t>
  </si>
  <si>
    <t>1D249</t>
  </si>
  <si>
    <t>O.P.H. DE FOURMIES</t>
  </si>
  <si>
    <t>1D481</t>
  </si>
  <si>
    <t>C.C. DU QUERCITAIN</t>
  </si>
  <si>
    <t>1E036</t>
  </si>
  <si>
    <t>S.I. AMENAG. COURS EAU DE L'AVESNOIS</t>
  </si>
  <si>
    <t>1F036</t>
  </si>
  <si>
    <t>S.I. ELECT. REGION DE TAISNIERES-EN-THIERACHE</t>
  </si>
  <si>
    <t>1F324</t>
  </si>
  <si>
    <t>F.L. DE JEUMONT</t>
  </si>
  <si>
    <t>1I041</t>
  </si>
  <si>
    <t>S.I. GESTION DU GROUPE SCOLAIRE SEMARD</t>
  </si>
  <si>
    <t>1I249</t>
  </si>
  <si>
    <t>S.I. DU CANTON DE TRELON S.I.C.T.</t>
  </si>
  <si>
    <t>1I495</t>
  </si>
  <si>
    <t>S.I. DE BOUSSOIS-RECQUIGNIES</t>
  </si>
  <si>
    <t>1L036</t>
  </si>
  <si>
    <t>CAISSE DES ECOLES DE AVESNES-SUR-HELPE</t>
  </si>
  <si>
    <t>1L249</t>
  </si>
  <si>
    <t>CAISSE DES ECOLES DE FOURMIES</t>
  </si>
  <si>
    <t>1L291</t>
  </si>
  <si>
    <t>CAISSE DES ECOLES DE HAUTMONT</t>
  </si>
  <si>
    <t>1M392</t>
  </si>
  <si>
    <t>S.M. INCINERATION ARRONDISSEMENT D'AVESNES/HELPE</t>
  </si>
  <si>
    <t>1P198</t>
  </si>
  <si>
    <t>S.M. DU PARC DEPARTEMENTAL DU VAL JOLY</t>
  </si>
  <si>
    <t>1P384</t>
  </si>
  <si>
    <t>S.M. DU PARC NATUREL REGIONAL DE L'AVESNOIS</t>
  </si>
  <si>
    <t>1R036</t>
  </si>
  <si>
    <t>S. RAMASSAGE DES ORDURES MENAGERES D'AVESNES</t>
  </si>
  <si>
    <t>1R572</t>
  </si>
  <si>
    <t>S.I.R.O.M. DE SOLRE-LE-CHATEAU</t>
  </si>
  <si>
    <t>1S392</t>
  </si>
  <si>
    <t>S.M. DU VAL DE SAMBRE (S.I.V.S.)</t>
  </si>
  <si>
    <t>1S518</t>
  </si>
  <si>
    <t>S.I.E. DES DEUX CANTONS DE LE QUESNOY</t>
  </si>
  <si>
    <t>10003</t>
  </si>
  <si>
    <t>MAIRIE DE AIBES</t>
  </si>
  <si>
    <t>10006</t>
  </si>
  <si>
    <t>MAIRIE DE AMFROIPRET</t>
  </si>
  <si>
    <t>10012</t>
  </si>
  <si>
    <t>MAIRIE DE ANOR</t>
  </si>
  <si>
    <t>10021</t>
  </si>
  <si>
    <t>MAIRIE DE ASSEVENT</t>
  </si>
  <si>
    <t>10031</t>
  </si>
  <si>
    <t>MAIRIE DE AUDIGNIES</t>
  </si>
  <si>
    <t>10033</t>
  </si>
  <si>
    <t>MAIRIE DE AULNOYE-AYMERIES</t>
  </si>
  <si>
    <t>10035</t>
  </si>
  <si>
    <t>MAIRIE DE AVESNELLES</t>
  </si>
  <si>
    <t>10036</t>
  </si>
  <si>
    <t>MAIRIE DE AVESNES-SUR-HELPE</t>
  </si>
  <si>
    <t>10041</t>
  </si>
  <si>
    <t>MAIRIE DE BACHANT</t>
  </si>
  <si>
    <t>10045</t>
  </si>
  <si>
    <t>MAIRIE DE BAIVES</t>
  </si>
  <si>
    <t>10050</t>
  </si>
  <si>
    <t>MAIRIE DE BAS-LIEU</t>
  </si>
  <si>
    <t>10053</t>
  </si>
  <si>
    <t>MAIRIE DE BAVAY</t>
  </si>
  <si>
    <t>10057</t>
  </si>
  <si>
    <t>MAIRIE DE BEAUDIGNIES</t>
  </si>
  <si>
    <t>10058</t>
  </si>
  <si>
    <t>MAIRIE DE BEAUFORT</t>
  </si>
  <si>
    <t>10061</t>
  </si>
  <si>
    <t>MAIRIE DE BEAUREPAIRE-SUR-SAMBRE</t>
  </si>
  <si>
    <t>10062</t>
  </si>
  <si>
    <t>MAIRIE DE BEAURIEUX</t>
  </si>
  <si>
    <t>10065</t>
  </si>
  <si>
    <t>MAIRIE DE BELLIGNIES</t>
  </si>
  <si>
    <t>10066</t>
  </si>
  <si>
    <t>MAIRIE DE BERELLES</t>
  </si>
  <si>
    <t>10068</t>
  </si>
  <si>
    <t>MAIRIE DE BERLAIMONT</t>
  </si>
  <si>
    <t>10070</t>
  </si>
  <si>
    <t>MAIRIE DE BERMERIES</t>
  </si>
  <si>
    <t>10072</t>
  </si>
  <si>
    <t>MAIRIE DE BERSILLIES</t>
  </si>
  <si>
    <t>10076</t>
  </si>
  <si>
    <t>MAIRIE DE BETTIGNIES</t>
  </si>
  <si>
    <t>10077</t>
  </si>
  <si>
    <t>MAIRIE DE BETTRECHIES</t>
  </si>
  <si>
    <t>10078</t>
  </si>
  <si>
    <t>MAIRIE DE BEUGNIES</t>
  </si>
  <si>
    <t>10093</t>
  </si>
  <si>
    <t>MAIRIE DE BOULOGNE-SUR-HELPE</t>
  </si>
  <si>
    <t>10099</t>
  </si>
  <si>
    <t>MAIRIE DE BOUSIES</t>
  </si>
  <si>
    <t>10101</t>
  </si>
  <si>
    <t>MAIRIE DE BOUSIGNIES-SUR-ROC</t>
  </si>
  <si>
    <t>10103</t>
  </si>
  <si>
    <t>MAIRIE DE BOUSSIERES-SUR-SAMBRE</t>
  </si>
  <si>
    <t>10104</t>
  </si>
  <si>
    <t>MAIRIE DE BOUSSOIS</t>
  </si>
  <si>
    <t>10116</t>
  </si>
  <si>
    <t>MAIRIE DE BRY</t>
  </si>
  <si>
    <t>10134</t>
  </si>
  <si>
    <t>MAIRIE DE CARTIGNIES</t>
  </si>
  <si>
    <t>10142</t>
  </si>
  <si>
    <t>MAIRIE DE CERFONTAINE</t>
  </si>
  <si>
    <t>10147</t>
  </si>
  <si>
    <t>MAIRIE DE CHOISIES</t>
  </si>
  <si>
    <t>10148</t>
  </si>
  <si>
    <t>MAIRIE DE CLAIRFAYTS</t>
  </si>
  <si>
    <t>10151</t>
  </si>
  <si>
    <t>MAIRIE DE COLLERET</t>
  </si>
  <si>
    <t>10157</t>
  </si>
  <si>
    <t>MAIRIE DE COUSOLRE</t>
  </si>
  <si>
    <t>10164</t>
  </si>
  <si>
    <t>MAIRIE DE CROIX-CALUYAU</t>
  </si>
  <si>
    <t>10169</t>
  </si>
  <si>
    <t>MAIRIE DE DAMOUSIES</t>
  </si>
  <si>
    <t>10174</t>
  </si>
  <si>
    <t>MAIRIE DE DIMECHAUX</t>
  </si>
  <si>
    <t>10175</t>
  </si>
  <si>
    <t>MAIRIE DE DIMONT</t>
  </si>
  <si>
    <t>10177</t>
  </si>
  <si>
    <t>MAIRIE DE DOMPIERRE-SUR-HELPE</t>
  </si>
  <si>
    <t>10181</t>
  </si>
  <si>
    <t>MAIRIE DE DOURLERS</t>
  </si>
  <si>
    <t>10186</t>
  </si>
  <si>
    <t>MAIRIE DE ECCLES</t>
  </si>
  <si>
    <t>10187</t>
  </si>
  <si>
    <t>MAIRIE DE ECLAIBES</t>
  </si>
  <si>
    <t>10188</t>
  </si>
  <si>
    <t>MAIRIE DE ECUELIN</t>
  </si>
  <si>
    <t>10190</t>
  </si>
  <si>
    <t>MAIRIE DE ELESMES</t>
  </si>
  <si>
    <t>10194</t>
  </si>
  <si>
    <t>MAIRIE DE ENGLEFONTAINE</t>
  </si>
  <si>
    <t>10198</t>
  </si>
  <si>
    <t>MAIRIE DE EPPE-SAUVAGE</t>
  </si>
  <si>
    <t>10217</t>
  </si>
  <si>
    <t>MAIRIE DE ETH</t>
  </si>
  <si>
    <t>10218</t>
  </si>
  <si>
    <t>MAIRIE DE ETROEUNGT</t>
  </si>
  <si>
    <t>10223</t>
  </si>
  <si>
    <t>MAIRIE DE LE FAVRIL</t>
  </si>
  <si>
    <t>10225</t>
  </si>
  <si>
    <t>MAIRIE DE FEIGNIES</t>
  </si>
  <si>
    <t>10226</t>
  </si>
  <si>
    <t>MAIRIE DE FELLERIES</t>
  </si>
  <si>
    <t>10229</t>
  </si>
  <si>
    <t>MAIRIE DE FERON</t>
  </si>
  <si>
    <t>10230</t>
  </si>
  <si>
    <t>MAIRIE DE FERRIERE-LA-GRANDE</t>
  </si>
  <si>
    <t>10231</t>
  </si>
  <si>
    <t>MAIRIE DE FERRIERE-LA-PETITE</t>
  </si>
  <si>
    <t>10232</t>
  </si>
  <si>
    <t>MAIRIE DE LA FLAMENGRIE</t>
  </si>
  <si>
    <t>10233</t>
  </si>
  <si>
    <t>MAIRIE DE FLAUMONT-WAUDRECHIES</t>
  </si>
  <si>
    <t>10240</t>
  </si>
  <si>
    <t>MAIRIE DE FLOURSIES</t>
  </si>
  <si>
    <t>10241</t>
  </si>
  <si>
    <t>MAIRIE DE FLOYON</t>
  </si>
  <si>
    <t>10242</t>
  </si>
  <si>
    <t>MAIRIE DE FONTAINE-AU-BOIS</t>
  </si>
  <si>
    <t>10246</t>
  </si>
  <si>
    <t>MAIRIE DE FOREST-EN-CAMBRESIS</t>
  </si>
  <si>
    <t>10249</t>
  </si>
  <si>
    <t>MAIRIE DE FOURMIES</t>
  </si>
  <si>
    <t>10251</t>
  </si>
  <si>
    <t>MAIRIE DE FRASNOY</t>
  </si>
  <si>
    <t>10259</t>
  </si>
  <si>
    <t>MAIRIE DE GHISSIGNIES</t>
  </si>
  <si>
    <t>10261</t>
  </si>
  <si>
    <t>MAIRIE DE GLAGEON</t>
  </si>
  <si>
    <t>10264</t>
  </si>
  <si>
    <t>MAIRIE DE GOGNIES-CHAUSSEE</t>
  </si>
  <si>
    <t>10265</t>
  </si>
  <si>
    <t>MAIRIE DE GOMMEGNIES</t>
  </si>
  <si>
    <t>10270</t>
  </si>
  <si>
    <t>MAIRIE DE GRAND-FAYT</t>
  </si>
  <si>
    <t>10277</t>
  </si>
  <si>
    <t>MAIRIE DE GUSSIGNIES</t>
  </si>
  <si>
    <t>10283</t>
  </si>
  <si>
    <t>MAIRIE DE HARGNIES</t>
  </si>
  <si>
    <t>10290</t>
  </si>
  <si>
    <t>MAIRIE DE HAUT-LIEU</t>
  </si>
  <si>
    <t>10291</t>
  </si>
  <si>
    <t>MAIRIE DE HAUTMONT</t>
  </si>
  <si>
    <t>10296</t>
  </si>
  <si>
    <t>MAIRIE DE HECQ</t>
  </si>
  <si>
    <t>10306</t>
  </si>
  <si>
    <t>MAIRIE DE HESTRUD</t>
  </si>
  <si>
    <t>10310</t>
  </si>
  <si>
    <t>MAIRIE DE HON-HERGIES</t>
  </si>
  <si>
    <t>10315</t>
  </si>
  <si>
    <t>MAIRIE DE HOUDAIN-LEZ-BAVAY</t>
  </si>
  <si>
    <t>10323</t>
  </si>
  <si>
    <t>MAIRIE DE JENLAIN</t>
  </si>
  <si>
    <t>10324</t>
  </si>
  <si>
    <t>MAIRIE DE JEUMONT</t>
  </si>
  <si>
    <t>10325</t>
  </si>
  <si>
    <t>MAIRIE DE JOLIMETZ</t>
  </si>
  <si>
    <t>10331</t>
  </si>
  <si>
    <t>MAIRIE DE LANDRECIES</t>
  </si>
  <si>
    <t>10333</t>
  </si>
  <si>
    <t>MAIRIE DE LAROUILLIES</t>
  </si>
  <si>
    <t>10342</t>
  </si>
  <si>
    <t>MAIRIE DE LEZ-FONTAINE</t>
  </si>
  <si>
    <t>10344</t>
  </si>
  <si>
    <t>MAIRIE DE LEVAL</t>
  </si>
  <si>
    <t>10347</t>
  </si>
  <si>
    <t>MAIRIE DE LIESSIES</t>
  </si>
  <si>
    <t>10351</t>
  </si>
  <si>
    <t>MAIRIE DE LIMONT-FONTAINE</t>
  </si>
  <si>
    <t>10353</t>
  </si>
  <si>
    <t>MAIRIE DE LOCQUIGNOL</t>
  </si>
  <si>
    <t>10357</t>
  </si>
  <si>
    <t>MAIRIE DE LA LONGUEVILLE</t>
  </si>
  <si>
    <t>10363</t>
  </si>
  <si>
    <t>MAIRIE DE LOUVIGNIES-QUESNOY</t>
  </si>
  <si>
    <t>10365</t>
  </si>
  <si>
    <t>MAIRIE DE LOUVROIL</t>
  </si>
  <si>
    <t>10370</t>
  </si>
  <si>
    <t>MAIRIE DE MAIRIEUX</t>
  </si>
  <si>
    <t>10374</t>
  </si>
  <si>
    <t>MAIRIE DE MARBAIX</t>
  </si>
  <si>
    <t>10381</t>
  </si>
  <si>
    <t>MAIRIE DE MARESCHES</t>
  </si>
  <si>
    <t>10384</t>
  </si>
  <si>
    <t>MAIRIE DE MAROILLES</t>
  </si>
  <si>
    <t>10385</t>
  </si>
  <si>
    <t>MAIRIE DE MARPENT</t>
  </si>
  <si>
    <t>10392</t>
  </si>
  <si>
    <t>MAIRIE DE MAUBEUGE</t>
  </si>
  <si>
    <t>10396</t>
  </si>
  <si>
    <t>MAIRIE DE MECQUIGNIES</t>
  </si>
  <si>
    <t>10406</t>
  </si>
  <si>
    <t>MAIRIE DE MONCEAU-SAINT-WAAST</t>
  </si>
  <si>
    <t>10420</t>
  </si>
  <si>
    <t>MAIRIE DE MOUSTIER-EN-FAGNE</t>
  </si>
  <si>
    <t>10424</t>
  </si>
  <si>
    <t>MAIRIE DE NEUF-MESNIL</t>
  </si>
  <si>
    <t>10425</t>
  </si>
  <si>
    <t>MAIRIE DE NEUVILLE-EN-AVESNOIS</t>
  </si>
  <si>
    <t>10439</t>
  </si>
  <si>
    <t>MAIRIE DE NOYELLES-SUR-SAMBRE</t>
  </si>
  <si>
    <t>10441</t>
  </si>
  <si>
    <t>MAIRIE DE OBIES</t>
  </si>
  <si>
    <t>10442</t>
  </si>
  <si>
    <t>MAIRIE DE OBRECHIES</t>
  </si>
  <si>
    <t>10445</t>
  </si>
  <si>
    <t>MAIRIE DE OHAIN</t>
  </si>
  <si>
    <t>10451</t>
  </si>
  <si>
    <t>MAIRIE DE ORSINVAL</t>
  </si>
  <si>
    <t>10461</t>
  </si>
  <si>
    <t>MAIRIE DE PETIT-FAYT</t>
  </si>
  <si>
    <t>10464</t>
  </si>
  <si>
    <t>MAIRIE DE POIX-DU-NORD</t>
  </si>
  <si>
    <t>10467</t>
  </si>
  <si>
    <t>MAIRIE DE PONT-SUR-SAMBRE</t>
  </si>
  <si>
    <t>10468</t>
  </si>
  <si>
    <t>MAIRIE DE POTELLE</t>
  </si>
  <si>
    <t>10472</t>
  </si>
  <si>
    <t>MAIRIE DE PREUX-AU-BOIS</t>
  </si>
  <si>
    <t>10473</t>
  </si>
  <si>
    <t>MAIRIE DE PREUX-AU-SART</t>
  </si>
  <si>
    <t>10474</t>
  </si>
  <si>
    <t>MAIRIE DE PRISCHES</t>
  </si>
  <si>
    <t>10481</t>
  </si>
  <si>
    <t>MAIRIE DE LE QUESNOY</t>
  </si>
  <si>
    <t>10483</t>
  </si>
  <si>
    <t>MAIRIE DE QUIEVELON</t>
  </si>
  <si>
    <t>10490</t>
  </si>
  <si>
    <t>MAIRIE DE RAINSARS</t>
  </si>
  <si>
    <t>10493</t>
  </si>
  <si>
    <t>MAIRIE DE RAMOUSIES</t>
  </si>
  <si>
    <t>10494</t>
  </si>
  <si>
    <t>MAIRIE DE RAUCOURT-AU-BOIS</t>
  </si>
  <si>
    <t>10495</t>
  </si>
  <si>
    <t>MAIRIE DE RECQUIGNIES</t>
  </si>
  <si>
    <t>10503</t>
  </si>
  <si>
    <t>MAIRIE DE ROBERSART</t>
  </si>
  <si>
    <t>10514</t>
  </si>
  <si>
    <t>MAIRIE DE ROUSIES</t>
  </si>
  <si>
    <t>10518</t>
  </si>
  <si>
    <t>MAIRIE DE RUESNES</t>
  </si>
  <si>
    <t>10525</t>
  </si>
  <si>
    <t>MAIRIE DE SAINS-DU-NORD</t>
  </si>
  <si>
    <t>10529</t>
  </si>
  <si>
    <t>MAIRIE DE SAINT-AUBIN</t>
  </si>
  <si>
    <t>10534</t>
  </si>
  <si>
    <t>MAIRIE DE SAINT-HILAIRE-SUR-HELPE</t>
  </si>
  <si>
    <t>10542</t>
  </si>
  <si>
    <t>MAIRIE DE SAINT-REMY-CHAUSSEE</t>
  </si>
  <si>
    <t>10543</t>
  </si>
  <si>
    <t>MAIRIE DE SAINT-REMY-DU-NORD</t>
  </si>
  <si>
    <t>10548</t>
  </si>
  <si>
    <t>MAIRIE DE SAINT-WAAST-LA-VALLEE</t>
  </si>
  <si>
    <t>10549</t>
  </si>
  <si>
    <t>MAIRIE DE SALESCHES</t>
  </si>
  <si>
    <t>10555</t>
  </si>
  <si>
    <t>MAIRIE DE SARS-POTERIES</t>
  </si>
  <si>
    <t>10556</t>
  </si>
  <si>
    <t>MAIRIE DE SASSEGNIES</t>
  </si>
  <si>
    <t>10562</t>
  </si>
  <si>
    <t>MAIRIE DE SEMERIES</t>
  </si>
  <si>
    <t>10563</t>
  </si>
  <si>
    <t>MAIRIE DE SEMOUSIES</t>
  </si>
  <si>
    <t>10565</t>
  </si>
  <si>
    <t>MAIRIE DE SEPMERIES</t>
  </si>
  <si>
    <t>10572</t>
  </si>
  <si>
    <t>MAIRIE DE SOLRE-LE-CHATEAU</t>
  </si>
  <si>
    <t>10573</t>
  </si>
  <si>
    <t>MAIRIE DE SOLRINNES</t>
  </si>
  <si>
    <t>10583</t>
  </si>
  <si>
    <t>MAIRIE DE TAISNIERE-EN-THIERACHE</t>
  </si>
  <si>
    <t>10584</t>
  </si>
  <si>
    <t>MAIRIE DE TAISNIERE-SUR-HON</t>
  </si>
  <si>
    <t>10601</t>
  </si>
  <si>
    <t>MAIRIE DE TRELON</t>
  </si>
  <si>
    <t>10607</t>
  </si>
  <si>
    <t>MAIRIE DE VENDEGIES-AU-BOIS</t>
  </si>
  <si>
    <t>10617</t>
  </si>
  <si>
    <t>MAIRIE DE VIEUX-MESNIL</t>
  </si>
  <si>
    <t>10618</t>
  </si>
  <si>
    <t>MAIRIE DE VIEUX-RENG</t>
  </si>
  <si>
    <t>10619</t>
  </si>
  <si>
    <t>MAIRIE DE VILLEREAU</t>
  </si>
  <si>
    <t>10626</t>
  </si>
  <si>
    <t>MAIRIE DE VILLERS-POL</t>
  </si>
  <si>
    <t>10627</t>
  </si>
  <si>
    <t>MAIRIE DE VILLERS-SIRE-NICOLE</t>
  </si>
  <si>
    <t>10633</t>
  </si>
  <si>
    <t>MAIRIE DE WALLERS-EN-FAGNE</t>
  </si>
  <si>
    <t>10639</t>
  </si>
  <si>
    <t>MAIRIE DE WARGNIES-LE-GRAND</t>
  </si>
  <si>
    <t>10640</t>
  </si>
  <si>
    <t>MAIRIE DE WARGNIES-LE-PETIT</t>
  </si>
  <si>
    <t>10649</t>
  </si>
  <si>
    <t>MAIRIE DE WATTIGNIES-LA-VICTOIRE</t>
  </si>
  <si>
    <t>10659</t>
  </si>
  <si>
    <t>MAIRIE DE WIGNEHIES</t>
  </si>
  <si>
    <t>10661</t>
  </si>
  <si>
    <t>MAIRIE DE WILLIES</t>
  </si>
  <si>
    <t>2A139</t>
  </si>
  <si>
    <t>CAISSE DES ECOLES DE CAUDRY</t>
  </si>
  <si>
    <t>2A571</t>
  </si>
  <si>
    <t>S.I. DU SECTEUR SCOLAIRE N-9 D</t>
  </si>
  <si>
    <t>2B037</t>
  </si>
  <si>
    <t>C.C.A.S. D'AVESNES-LES-AUBERT</t>
  </si>
  <si>
    <t>2B055</t>
  </si>
  <si>
    <t>C.C.A.S. DE BAZUEL</t>
  </si>
  <si>
    <t>2B118</t>
  </si>
  <si>
    <t>C.C.A.S. DE BUSIGNY</t>
  </si>
  <si>
    <t>2B122</t>
  </si>
  <si>
    <t>C.C.A.S. DE CAMBRAI</t>
  </si>
  <si>
    <t>2B136</t>
  </si>
  <si>
    <t>C.C.A.S. DE LE CATEAU-CAMBRESIS</t>
  </si>
  <si>
    <t>2B139</t>
  </si>
  <si>
    <t>Date de naissance (exemple : 25/01/1982)</t>
  </si>
  <si>
    <t>NOM DE LA COLLECTIVITE :</t>
  </si>
  <si>
    <t>____________________________________________________________________________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</si>
</sst>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yy\ mm"/>
    <numFmt numFmtId="166" formatCode="mmm\-yyyy"/>
    <numFmt numFmtId="167" formatCode="yy"/>
    <numFmt numFmtId="168" formatCode="[hh]:mm"/>
    <numFmt numFmtId="169" formatCode="mm"/>
    <numFmt numFmtId="170" formatCode="[mmmm]"/>
    <numFmt numFmtId="171" formatCode="&quot;Vrai&quot;;&quot;Vrai&quot;;&quot;Faux&quot;"/>
    <numFmt numFmtId="172" formatCode="&quot;Actif&quot;;&quot;Actif&quot;;&quot;Inactif&quot;"/>
    <numFmt numFmtId="173" formatCode="0.0"/>
    <numFmt numFmtId="174" formatCode="0#&quot; &quot;##&quot; &quot;##&quot; &quot;##&quot; &quot;##"/>
    <numFmt numFmtId="175" formatCode="h:mm;@"/>
    <numFmt numFmtId="176" formatCode="[mm]"/>
    <numFmt numFmtId="177" formatCode="mm\,dd"/>
    <numFmt numFmtId="178" formatCode="yy\ mm\ dd"/>
    <numFmt numFmtId="179" formatCode="yy&quot; année(s)&quot;\ mm\ &quot;mois&quot;\ dd\ &quot;jour(s)&quot;"/>
    <numFmt numFmtId="180" formatCode="0.00000000"/>
    <numFmt numFmtId="181" formatCode="0.0000000"/>
  </numFmts>
  <fonts count="6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rebuchet MS"/>
      <family val="2"/>
    </font>
    <font>
      <b/>
      <sz val="8"/>
      <name val="Arial"/>
      <family val="0"/>
    </font>
    <font>
      <sz val="8"/>
      <name val="Trebuchet MS"/>
      <family val="0"/>
    </font>
    <font>
      <b/>
      <sz val="8"/>
      <color indexed="12"/>
      <name val="Trebuchet MS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b/>
      <u val="single"/>
      <sz val="10"/>
      <color indexed="12"/>
      <name val="Arial"/>
      <family val="2"/>
    </font>
    <font>
      <b/>
      <i/>
      <sz val="10"/>
      <color indexed="9"/>
      <name val="Arial"/>
      <family val="2"/>
    </font>
    <font>
      <b/>
      <sz val="10"/>
      <color indexed="18"/>
      <name val="Arial"/>
      <family val="2"/>
    </font>
    <font>
      <sz val="10"/>
      <name val="Trebuchet MS"/>
      <family val="2"/>
    </font>
    <font>
      <sz val="10"/>
      <color indexed="9"/>
      <name val="Arial"/>
      <family val="0"/>
    </font>
    <font>
      <b/>
      <sz val="8"/>
      <color indexed="9"/>
      <name val="Trebuchet MS"/>
      <family val="2"/>
    </font>
    <font>
      <b/>
      <sz val="8"/>
      <color indexed="9"/>
      <name val="Arial"/>
      <family val="0"/>
    </font>
    <font>
      <b/>
      <sz val="16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sz val="8"/>
      <color indexed="9"/>
      <name val="Arial"/>
      <family val="0"/>
    </font>
    <font>
      <b/>
      <i/>
      <sz val="10"/>
      <name val="Arial"/>
      <family val="2"/>
    </font>
    <font>
      <sz val="8"/>
      <color indexed="9"/>
      <name val="Trebuchet MS"/>
      <family val="2"/>
    </font>
    <font>
      <b/>
      <u val="single"/>
      <sz val="8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23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2"/>
      <color indexed="17"/>
      <name val="Arial"/>
      <family val="2"/>
    </font>
    <font>
      <b/>
      <sz val="8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8"/>
      <color rgb="FF00B050"/>
      <name val="Arial"/>
      <family val="2"/>
    </font>
    <font>
      <b/>
      <sz val="12"/>
      <color rgb="FF00B05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43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3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173" fontId="1" fillId="0" borderId="11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" fillId="33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0" fillId="33" borderId="0" xfId="45" applyFont="1" applyFill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>
      <alignment/>
    </xf>
    <xf numFmtId="0" fontId="13" fillId="0" borderId="0" xfId="0" applyFont="1" applyAlignment="1">
      <alignment/>
    </xf>
    <xf numFmtId="49" fontId="13" fillId="0" borderId="12" xfId="0" applyNumberFormat="1" applyFont="1" applyBorder="1" applyAlignment="1">
      <alignment/>
    </xf>
    <xf numFmtId="49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33" borderId="0" xfId="0" applyFont="1" applyFill="1" applyAlignment="1">
      <alignment vertical="center"/>
    </xf>
    <xf numFmtId="0" fontId="1" fillId="33" borderId="0" xfId="0" applyFont="1" applyFill="1" applyAlignment="1" applyProtection="1">
      <alignment vertical="top"/>
      <protection/>
    </xf>
    <xf numFmtId="0" fontId="5" fillId="33" borderId="0" xfId="0" applyFont="1" applyFill="1" applyAlignment="1" applyProtection="1">
      <alignment vertical="top"/>
      <protection/>
    </xf>
    <xf numFmtId="0" fontId="1" fillId="33" borderId="0" xfId="0" applyFont="1" applyFill="1" applyAlignment="1" applyProtection="1">
      <alignment vertical="top" wrapText="1"/>
      <protection/>
    </xf>
    <xf numFmtId="0" fontId="11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0" xfId="45" applyFont="1" applyFill="1" applyAlignment="1" applyProtection="1">
      <alignment horizontal="right" vertical="center"/>
      <protection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top"/>
      <protection/>
    </xf>
    <xf numFmtId="0" fontId="12" fillId="0" borderId="0" xfId="0" applyFont="1" applyFill="1" applyAlignment="1" applyProtection="1">
      <alignment vertical="top" wrapText="1"/>
      <protection/>
    </xf>
    <xf numFmtId="0" fontId="6" fillId="33" borderId="0" xfId="0" applyFont="1" applyFill="1" applyAlignment="1">
      <alignment horizontal="center" vertical="center"/>
    </xf>
    <xf numFmtId="49" fontId="6" fillId="0" borderId="10" xfId="0" applyNumberFormat="1" applyFont="1" applyBorder="1" applyAlignment="1" applyProtection="1">
      <alignment vertical="center"/>
      <protection hidden="1" locked="0"/>
    </xf>
    <xf numFmtId="49" fontId="6" fillId="0" borderId="10" xfId="0" applyNumberFormat="1" applyFont="1" applyBorder="1" applyAlignment="1" applyProtection="1">
      <alignment horizontal="center" vertical="center" shrinkToFit="1"/>
      <protection hidden="1" locked="0"/>
    </xf>
    <xf numFmtId="14" fontId="1" fillId="0" borderId="10" xfId="0" applyNumberFormat="1" applyFont="1" applyBorder="1" applyAlignment="1" applyProtection="1">
      <alignment horizontal="center" vertical="center" wrapText="1"/>
      <protection hidden="1" locked="0"/>
    </xf>
    <xf numFmtId="49" fontId="6" fillId="0" borderId="12" xfId="0" applyNumberFormat="1" applyFont="1" applyBorder="1" applyAlignment="1" applyProtection="1">
      <alignment vertical="center" shrinkToFit="1"/>
      <protection hidden="1" locked="0"/>
    </xf>
    <xf numFmtId="14" fontId="6" fillId="0" borderId="12" xfId="0" applyNumberFormat="1" applyFont="1" applyBorder="1" applyAlignment="1" applyProtection="1">
      <alignment vertical="center"/>
      <protection hidden="1" locked="0"/>
    </xf>
    <xf numFmtId="0" fontId="1" fillId="0" borderId="11" xfId="0" applyNumberFormat="1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16" fillId="34" borderId="14" xfId="0" applyFont="1" applyFill="1" applyBorder="1" applyAlignment="1" applyProtection="1">
      <alignment horizontal="center" vertical="center" wrapText="1"/>
      <protection/>
    </xf>
    <xf numFmtId="14" fontId="5" fillId="34" borderId="14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14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 applyProtection="1">
      <alignment horizontal="center" vertical="center" wrapText="1"/>
      <protection hidden="1"/>
    </xf>
    <xf numFmtId="1" fontId="4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0" applyNumberFormat="1" applyFont="1" applyBorder="1" applyAlignment="1" applyProtection="1">
      <alignment horizontal="center" vertical="center" wrapText="1"/>
      <protection hidden="1"/>
    </xf>
    <xf numFmtId="173" fontId="6" fillId="0" borderId="11" xfId="0" applyNumberFormat="1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22" fillId="35" borderId="10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49" fontId="6" fillId="0" borderId="10" xfId="0" applyNumberFormat="1" applyFont="1" applyBorder="1" applyAlignment="1" applyProtection="1">
      <alignment vertical="center" shrinkToFit="1"/>
      <protection hidden="1" locked="0"/>
    </xf>
    <xf numFmtId="0" fontId="23" fillId="34" borderId="17" xfId="0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vertical="center" shrinkToFit="1"/>
      <protection hidden="1" locked="0"/>
    </xf>
    <xf numFmtId="0" fontId="60" fillId="0" borderId="0" xfId="0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62" fillId="33" borderId="0" xfId="0" applyFont="1" applyFill="1" applyAlignment="1" applyProtection="1">
      <alignment vertical="center"/>
      <protection locked="0"/>
    </xf>
    <xf numFmtId="14" fontId="1" fillId="0" borderId="10" xfId="0" applyNumberFormat="1" applyFont="1" applyBorder="1" applyAlignment="1" applyProtection="1">
      <alignment horizontal="center" vertical="center" wrapText="1"/>
      <protection hidden="1"/>
    </xf>
    <xf numFmtId="0" fontId="63" fillId="33" borderId="0" xfId="0" applyFont="1" applyFill="1" applyAlignment="1">
      <alignment horizontal="right" vertical="center"/>
    </xf>
    <xf numFmtId="0" fontId="17" fillId="33" borderId="0" xfId="0" applyFont="1" applyFill="1" applyBorder="1" applyAlignment="1">
      <alignment horizontal="center" vertical="center"/>
    </xf>
    <xf numFmtId="0" fontId="15" fillId="36" borderId="17" xfId="0" applyFont="1" applyFill="1" applyBorder="1" applyAlignment="1" applyProtection="1">
      <alignment horizontal="left" vertical="center" wrapText="1"/>
      <protection/>
    </xf>
    <xf numFmtId="0" fontId="15" fillId="36" borderId="14" xfId="0" applyFont="1" applyFill="1" applyBorder="1" applyAlignment="1" applyProtection="1">
      <alignment horizontal="left" vertical="center" wrapText="1"/>
      <protection/>
    </xf>
    <xf numFmtId="0" fontId="14" fillId="36" borderId="14" xfId="0" applyFont="1" applyFill="1" applyBorder="1" applyAlignment="1">
      <alignment horizontal="left" vertical="center" wrapText="1"/>
    </xf>
    <xf numFmtId="0" fontId="14" fillId="36" borderId="10" xfId="0" applyFont="1" applyFill="1" applyBorder="1" applyAlignment="1">
      <alignment horizontal="left" vertical="center" wrapText="1"/>
    </xf>
    <xf numFmtId="0" fontId="4" fillId="37" borderId="19" xfId="0" applyFont="1" applyFill="1" applyBorder="1" applyAlignment="1" applyProtection="1">
      <alignment horizontal="left" vertical="center" wrapText="1"/>
      <protection/>
    </xf>
    <xf numFmtId="0" fontId="4" fillId="37" borderId="12" xfId="0" applyFont="1" applyFill="1" applyBorder="1" applyAlignment="1" applyProtection="1">
      <alignment horizontal="left" vertical="center" wrapText="1"/>
      <protection/>
    </xf>
    <xf numFmtId="0" fontId="18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vertical="center"/>
    </xf>
    <xf numFmtId="0" fontId="15" fillId="36" borderId="12" xfId="0" applyFont="1" applyFill="1" applyBorder="1" applyAlignment="1" applyProtection="1">
      <alignment horizontal="center" vertical="center"/>
      <protection/>
    </xf>
    <xf numFmtId="0" fontId="16" fillId="36" borderId="12" xfId="0" applyFont="1" applyFill="1" applyBorder="1" applyAlignment="1" applyProtection="1">
      <alignment horizontal="center" vertical="center"/>
      <protection/>
    </xf>
    <xf numFmtId="0" fontId="20" fillId="36" borderId="12" xfId="0" applyFont="1" applyFill="1" applyBorder="1" applyAlignment="1" applyProtection="1">
      <alignment horizontal="center" vertical="center"/>
      <protection/>
    </xf>
    <xf numFmtId="0" fontId="14" fillId="34" borderId="17" xfId="45" applyFont="1" applyFill="1" applyBorder="1" applyAlignment="1" applyProtection="1">
      <alignment horizontal="center" vertical="center" wrapText="1"/>
      <protection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6" borderId="17" xfId="0" applyFont="1" applyFill="1" applyBorder="1" applyAlignment="1" applyProtection="1">
      <alignment horizontal="center" vertical="center" wrapText="1"/>
      <protection/>
    </xf>
    <xf numFmtId="0" fontId="15" fillId="36" borderId="14" xfId="0" applyFont="1" applyFill="1" applyBorder="1" applyAlignment="1" applyProtection="1">
      <alignment horizontal="center" vertical="center" wrapText="1"/>
      <protection/>
    </xf>
    <xf numFmtId="0" fontId="14" fillId="36" borderId="14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5" fillId="38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38" borderId="23" xfId="0" applyFont="1" applyFill="1" applyBorder="1" applyAlignment="1" applyProtection="1">
      <alignment horizontal="center" vertical="center" wrapText="1"/>
      <protection hidden="1"/>
    </xf>
    <xf numFmtId="0" fontId="5" fillId="38" borderId="24" xfId="0" applyFont="1" applyFill="1" applyBorder="1" applyAlignment="1" applyProtection="1">
      <alignment horizontal="center" vertical="center" wrapText="1"/>
      <protection hidden="1"/>
    </xf>
    <xf numFmtId="0" fontId="5" fillId="34" borderId="26" xfId="0" applyFont="1" applyFill="1" applyBorder="1" applyAlignment="1" applyProtection="1">
      <alignment horizontal="center" vertical="center" wrapText="1"/>
      <protection/>
    </xf>
    <xf numFmtId="0" fontId="5" fillId="34" borderId="27" xfId="0" applyFont="1" applyFill="1" applyBorder="1" applyAlignment="1" applyProtection="1">
      <alignment horizontal="center" vertical="center" wrapText="1"/>
      <protection/>
    </xf>
    <xf numFmtId="0" fontId="0" fillId="34" borderId="27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4" fillId="37" borderId="28" xfId="0" applyFont="1" applyFill="1" applyBorder="1" applyAlignment="1" applyProtection="1">
      <alignment horizontal="left" vertical="center" wrapText="1"/>
      <protection/>
    </xf>
    <xf numFmtId="0" fontId="4" fillId="37" borderId="10" xfId="0" applyFont="1" applyFill="1" applyBorder="1" applyAlignment="1" applyProtection="1">
      <alignment horizontal="left" vertical="center" wrapText="1"/>
      <protection/>
    </xf>
    <xf numFmtId="0" fontId="5" fillId="38" borderId="23" xfId="0" applyFont="1" applyFill="1" applyBorder="1" applyAlignment="1" applyProtection="1">
      <alignment horizontal="center" vertical="center" wrapText="1"/>
      <protection/>
    </xf>
    <xf numFmtId="0" fontId="5" fillId="38" borderId="24" xfId="0" applyFont="1" applyFill="1" applyBorder="1" applyAlignment="1">
      <alignment horizontal="center" vertical="center" wrapText="1"/>
    </xf>
    <xf numFmtId="0" fontId="21" fillId="37" borderId="0" xfId="0" applyFont="1" applyFill="1" applyAlignment="1" applyProtection="1">
      <alignment vertical="center"/>
      <protection/>
    </xf>
    <xf numFmtId="0" fontId="0" fillId="37" borderId="0" xfId="0" applyFont="1" applyFill="1" applyAlignment="1">
      <alignment vertical="center"/>
    </xf>
    <xf numFmtId="0" fontId="8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33" borderId="0" xfId="0" applyFont="1" applyFill="1" applyAlignment="1" applyProtection="1">
      <alignment vertical="top" wrapText="1"/>
      <protection/>
    </xf>
    <xf numFmtId="0" fontId="0" fillId="0" borderId="0" xfId="0" applyAlignment="1">
      <alignment wrapText="1"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Alignment="1">
      <alignment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6"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F94B2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9BAEB2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BE9A8E"/>
      <rgbColor rgb="00339966"/>
      <rgbColor rgb="00A6818B"/>
      <rgbColor rgb="00CFDB99"/>
      <rgbColor rgb="00B7ADB6"/>
      <rgbColor rgb="00993366"/>
      <rgbColor rgb="00F7E1BA"/>
      <rgbColor rgb="00D3D5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indexed="60"/>
  </sheetPr>
  <dimension ref="A1:AI59"/>
  <sheetViews>
    <sheetView tabSelected="1" zoomScalePageLayoutView="0" workbookViewId="0" topLeftCell="A1">
      <pane ySplit="17" topLeftCell="A18" activePane="bottomLeft" state="frozen"/>
      <selection pane="topLeft" activeCell="A1" sqref="A1"/>
      <selection pane="bottomLeft" activeCell="D5" sqref="D5"/>
    </sheetView>
  </sheetViews>
  <sheetFormatPr defaultColWidth="11.421875" defaultRowHeight="12.75"/>
  <cols>
    <col min="1" max="1" width="10.140625" style="5" bestFit="1" customWidth="1"/>
    <col min="2" max="2" width="16.00390625" style="5" customWidth="1"/>
    <col min="3" max="3" width="16.7109375" style="5" customWidth="1"/>
    <col min="4" max="4" width="20.7109375" style="5" customWidth="1"/>
    <col min="5" max="5" width="30.7109375" style="5" customWidth="1"/>
    <col min="6" max="6" width="11.57421875" style="5" customWidth="1"/>
    <col min="7" max="7" width="9.57421875" style="5" bestFit="1" customWidth="1"/>
    <col min="8" max="8" width="4.8515625" style="5" bestFit="1" customWidth="1"/>
    <col min="9" max="9" width="9.7109375" style="5" bestFit="1" customWidth="1"/>
    <col min="10" max="10" width="13.7109375" style="5" bestFit="1" customWidth="1"/>
    <col min="11" max="12" width="20.57421875" style="5" customWidth="1"/>
    <col min="13" max="13" width="11.28125" style="5" customWidth="1"/>
    <col min="14" max="19" width="11.421875" style="5" hidden="1" customWidth="1"/>
    <col min="20" max="20" width="13.421875" style="5" hidden="1" customWidth="1"/>
    <col min="21" max="30" width="11.421875" style="15" customWidth="1"/>
    <col min="31" max="31" width="11.140625" style="5" customWidth="1"/>
    <col min="32" max="32" width="0.5625" style="5" hidden="1" customWidth="1"/>
    <col min="33" max="33" width="11.57421875" style="5" hidden="1" customWidth="1"/>
    <col min="34" max="34" width="12.28125" style="5" hidden="1" customWidth="1"/>
    <col min="35" max="35" width="10.8515625" style="12" hidden="1" customWidth="1"/>
    <col min="36" max="16384" width="11.421875" style="5" customWidth="1"/>
  </cols>
  <sheetData>
    <row r="1" spans="1:35" ht="21">
      <c r="A1" s="71" t="s">
        <v>1639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F1" s="28" t="s">
        <v>1679</v>
      </c>
      <c r="AG1" s="28"/>
      <c r="AH1" s="30" t="s">
        <v>1632</v>
      </c>
      <c r="AI1" s="31" t="s">
        <v>31</v>
      </c>
    </row>
    <row r="2" spans="1:35" ht="14.25" thickBot="1">
      <c r="A2" s="6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2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F2" s="28"/>
      <c r="AG2" s="28"/>
      <c r="AH2" s="30"/>
      <c r="AI2" s="31"/>
    </row>
    <row r="3" spans="1:35" ht="18.75" thickBot="1">
      <c r="A3" s="78" t="s">
        <v>1636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80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F3" s="29" t="s">
        <v>1680</v>
      </c>
      <c r="AG3" s="29"/>
      <c r="AH3" s="30" t="s">
        <v>29</v>
      </c>
      <c r="AI3" s="33">
        <v>1</v>
      </c>
    </row>
    <row r="4" spans="1:35" ht="11.25">
      <c r="A4" s="3"/>
      <c r="B4" s="3"/>
      <c r="C4" s="3"/>
      <c r="D4" s="3"/>
      <c r="E4" s="3"/>
      <c r="F4" s="3"/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F4" s="29" t="s">
        <v>1681</v>
      </c>
      <c r="AG4" s="29"/>
      <c r="AH4" s="30" t="s">
        <v>30</v>
      </c>
      <c r="AI4" s="33">
        <v>2</v>
      </c>
    </row>
    <row r="5" spans="1:35" ht="15.75">
      <c r="A5" s="70" t="s">
        <v>2083</v>
      </c>
      <c r="B5" s="70"/>
      <c r="C5" s="70"/>
      <c r="D5" s="68" t="s">
        <v>2084</v>
      </c>
      <c r="E5" s="3"/>
      <c r="F5" s="3"/>
      <c r="G5" s="2"/>
      <c r="H5" s="2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F5" s="29" t="s">
        <v>1682</v>
      </c>
      <c r="AG5" s="64"/>
      <c r="AH5" s="65"/>
      <c r="AI5" s="33">
        <v>3</v>
      </c>
    </row>
    <row r="6" spans="1:35" ht="12" thickBot="1">
      <c r="A6" s="3"/>
      <c r="B6" s="3"/>
      <c r="C6" s="3"/>
      <c r="D6" s="3"/>
      <c r="E6" s="3"/>
      <c r="F6" s="3"/>
      <c r="G6" s="2"/>
      <c r="H6" s="2"/>
      <c r="I6" s="2"/>
      <c r="J6" s="2"/>
      <c r="K6" s="2"/>
      <c r="L6" s="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F6" s="64"/>
      <c r="AG6" s="64"/>
      <c r="AH6" s="65"/>
      <c r="AI6" s="33">
        <v>4</v>
      </c>
    </row>
    <row r="7" spans="1:35" ht="34.5" customHeight="1">
      <c r="A7" s="81" t="s">
        <v>1634</v>
      </c>
      <c r="B7" s="82"/>
      <c r="C7" s="82"/>
      <c r="D7" s="82"/>
      <c r="E7" s="82"/>
      <c r="F7" s="82"/>
      <c r="G7" s="82"/>
      <c r="H7" s="82"/>
      <c r="I7" s="83"/>
      <c r="J7" s="84" t="s">
        <v>1654</v>
      </c>
      <c r="K7" s="60" t="s">
        <v>1637</v>
      </c>
      <c r="L7" s="60" t="s">
        <v>1638</v>
      </c>
      <c r="M7" s="97" t="s">
        <v>1635</v>
      </c>
      <c r="N7" s="91" t="s">
        <v>1641</v>
      </c>
      <c r="O7" s="95" t="s">
        <v>33</v>
      </c>
      <c r="P7" s="91" t="s">
        <v>1642</v>
      </c>
      <c r="Q7" s="95" t="s">
        <v>34</v>
      </c>
      <c r="R7" s="95" t="s">
        <v>1643</v>
      </c>
      <c r="S7" s="95" t="s">
        <v>1644</v>
      </c>
      <c r="T7" s="103" t="s">
        <v>1635</v>
      </c>
      <c r="U7" s="13"/>
      <c r="V7" s="13"/>
      <c r="W7" s="13"/>
      <c r="X7" s="13"/>
      <c r="Y7" s="13"/>
      <c r="Z7" s="13"/>
      <c r="AA7" s="13"/>
      <c r="AB7" s="13"/>
      <c r="AC7" s="13"/>
      <c r="AD7" s="3"/>
      <c r="AF7" s="64"/>
      <c r="AI7" s="33">
        <v>5</v>
      </c>
    </row>
    <row r="8" spans="1:35" ht="11.25">
      <c r="A8" s="72" t="s">
        <v>1632</v>
      </c>
      <c r="B8" s="72" t="s">
        <v>1495</v>
      </c>
      <c r="C8" s="72" t="s">
        <v>1496</v>
      </c>
      <c r="D8" s="72" t="s">
        <v>1631</v>
      </c>
      <c r="E8" s="72" t="s">
        <v>1633</v>
      </c>
      <c r="F8" s="87" t="s">
        <v>1678</v>
      </c>
      <c r="G8" s="87" t="s">
        <v>2082</v>
      </c>
      <c r="H8" s="87" t="s">
        <v>1091</v>
      </c>
      <c r="I8" s="87" t="s">
        <v>1640</v>
      </c>
      <c r="J8" s="85"/>
      <c r="K8" s="44" t="s">
        <v>884</v>
      </c>
      <c r="L8" s="44" t="s">
        <v>884</v>
      </c>
      <c r="M8" s="98"/>
      <c r="N8" s="92"/>
      <c r="O8" s="96"/>
      <c r="P8" s="92"/>
      <c r="Q8" s="96"/>
      <c r="R8" s="96"/>
      <c r="S8" s="96"/>
      <c r="T8" s="104"/>
      <c r="U8" s="13"/>
      <c r="V8" s="13"/>
      <c r="W8" s="13"/>
      <c r="X8" s="13"/>
      <c r="Y8" s="13"/>
      <c r="Z8" s="13"/>
      <c r="AA8" s="13"/>
      <c r="AB8" s="13"/>
      <c r="AC8" s="13"/>
      <c r="AD8" s="3"/>
      <c r="AI8" s="33">
        <v>6</v>
      </c>
    </row>
    <row r="9" spans="1:35" ht="11.25">
      <c r="A9" s="73"/>
      <c r="B9" s="73"/>
      <c r="C9" s="73"/>
      <c r="D9" s="73"/>
      <c r="E9" s="73"/>
      <c r="F9" s="88"/>
      <c r="G9" s="88"/>
      <c r="H9" s="88"/>
      <c r="I9" s="88"/>
      <c r="J9" s="85"/>
      <c r="K9" s="45" t="s">
        <v>885</v>
      </c>
      <c r="L9" s="45" t="s">
        <v>885</v>
      </c>
      <c r="M9" s="99"/>
      <c r="N9" s="93"/>
      <c r="O9" s="93"/>
      <c r="P9" s="93"/>
      <c r="Q9" s="93"/>
      <c r="R9" s="93"/>
      <c r="S9" s="93"/>
      <c r="T9" s="93"/>
      <c r="U9" s="13"/>
      <c r="V9" s="13"/>
      <c r="W9" s="13"/>
      <c r="X9" s="13"/>
      <c r="Y9" s="13"/>
      <c r="Z9" s="13"/>
      <c r="AA9" s="13"/>
      <c r="AB9" s="13"/>
      <c r="AC9" s="13"/>
      <c r="AD9" s="3"/>
      <c r="AI9" s="33">
        <v>7</v>
      </c>
    </row>
    <row r="10" spans="1:35" ht="11.25">
      <c r="A10" s="73"/>
      <c r="B10" s="73"/>
      <c r="C10" s="73"/>
      <c r="D10" s="73"/>
      <c r="E10" s="73"/>
      <c r="F10" s="88"/>
      <c r="G10" s="88"/>
      <c r="H10" s="88"/>
      <c r="I10" s="88"/>
      <c r="J10" s="85"/>
      <c r="K10" s="44" t="s">
        <v>886</v>
      </c>
      <c r="L10" s="44" t="s">
        <v>886</v>
      </c>
      <c r="M10" s="99"/>
      <c r="N10" s="93"/>
      <c r="O10" s="93"/>
      <c r="P10" s="93"/>
      <c r="Q10" s="93"/>
      <c r="R10" s="93"/>
      <c r="S10" s="93"/>
      <c r="T10" s="93"/>
      <c r="U10" s="13"/>
      <c r="V10" s="13"/>
      <c r="W10" s="13"/>
      <c r="X10" s="13"/>
      <c r="Y10" s="13"/>
      <c r="Z10" s="13"/>
      <c r="AA10" s="13"/>
      <c r="AB10" s="13"/>
      <c r="AC10" s="13"/>
      <c r="AD10" s="3"/>
      <c r="AI10" s="33">
        <v>8</v>
      </c>
    </row>
    <row r="11" spans="1:35" ht="11.25">
      <c r="A11" s="73"/>
      <c r="B11" s="73"/>
      <c r="C11" s="73"/>
      <c r="D11" s="73"/>
      <c r="E11" s="73"/>
      <c r="F11" s="88"/>
      <c r="G11" s="88"/>
      <c r="H11" s="88"/>
      <c r="I11" s="88"/>
      <c r="J11" s="85"/>
      <c r="K11" s="46">
        <v>38059</v>
      </c>
      <c r="L11" s="46">
        <v>39520</v>
      </c>
      <c r="M11" s="99"/>
      <c r="N11" s="93"/>
      <c r="O11" s="93"/>
      <c r="P11" s="93"/>
      <c r="Q11" s="93"/>
      <c r="R11" s="93"/>
      <c r="S11" s="93"/>
      <c r="T11" s="93"/>
      <c r="U11" s="13"/>
      <c r="V11" s="13"/>
      <c r="W11" s="13"/>
      <c r="X11" s="13"/>
      <c r="Y11" s="13"/>
      <c r="Z11" s="13"/>
      <c r="AA11" s="13"/>
      <c r="AB11" s="13"/>
      <c r="AC11" s="13"/>
      <c r="AD11" s="3"/>
      <c r="AI11" s="33">
        <v>9</v>
      </c>
    </row>
    <row r="12" spans="1:35" ht="11.25">
      <c r="A12" s="73"/>
      <c r="B12" s="73"/>
      <c r="C12" s="73"/>
      <c r="D12" s="73"/>
      <c r="E12" s="73"/>
      <c r="F12" s="88"/>
      <c r="G12" s="88"/>
      <c r="H12" s="88"/>
      <c r="I12" s="88"/>
      <c r="J12" s="85"/>
      <c r="K12" s="44" t="s">
        <v>887</v>
      </c>
      <c r="L12" s="46" t="s">
        <v>887</v>
      </c>
      <c r="M12" s="99"/>
      <c r="N12" s="93"/>
      <c r="O12" s="93"/>
      <c r="P12" s="93"/>
      <c r="Q12" s="93"/>
      <c r="R12" s="93"/>
      <c r="S12" s="93"/>
      <c r="T12" s="93"/>
      <c r="U12" s="13"/>
      <c r="V12" s="13"/>
      <c r="W12" s="13"/>
      <c r="X12" s="13"/>
      <c r="Y12" s="13"/>
      <c r="Z12" s="13"/>
      <c r="AA12" s="13"/>
      <c r="AB12" s="13"/>
      <c r="AC12" s="13"/>
      <c r="AD12" s="3"/>
      <c r="AI12" s="33">
        <v>10</v>
      </c>
    </row>
    <row r="13" spans="1:35" ht="11.25">
      <c r="A13" s="73"/>
      <c r="B13" s="73"/>
      <c r="C13" s="73"/>
      <c r="D13" s="73"/>
      <c r="E13" s="73"/>
      <c r="F13" s="88"/>
      <c r="G13" s="88"/>
      <c r="H13" s="88"/>
      <c r="I13" s="88"/>
      <c r="J13" s="85"/>
      <c r="K13" s="46">
        <v>40980</v>
      </c>
      <c r="L13" s="46">
        <v>40980</v>
      </c>
      <c r="M13" s="99"/>
      <c r="N13" s="93"/>
      <c r="O13" s="93"/>
      <c r="P13" s="93"/>
      <c r="Q13" s="93"/>
      <c r="R13" s="93"/>
      <c r="S13" s="93"/>
      <c r="T13" s="93"/>
      <c r="U13" s="13"/>
      <c r="V13" s="13"/>
      <c r="W13" s="13"/>
      <c r="X13" s="13"/>
      <c r="Y13" s="13"/>
      <c r="Z13" s="13"/>
      <c r="AA13" s="13"/>
      <c r="AB13" s="13"/>
      <c r="AC13" s="13"/>
      <c r="AD13" s="3"/>
      <c r="AI13" s="32">
        <v>11</v>
      </c>
    </row>
    <row r="14" spans="1:35" ht="11.25">
      <c r="A14" s="73"/>
      <c r="B14" s="73"/>
      <c r="C14" s="73"/>
      <c r="D14" s="73"/>
      <c r="E14" s="73"/>
      <c r="F14" s="88"/>
      <c r="G14" s="88"/>
      <c r="H14" s="88"/>
      <c r="I14" s="88"/>
      <c r="J14" s="85"/>
      <c r="K14" s="47" t="s">
        <v>888</v>
      </c>
      <c r="L14" s="48" t="s">
        <v>889</v>
      </c>
      <c r="M14" s="100"/>
      <c r="N14" s="93"/>
      <c r="O14" s="93"/>
      <c r="P14" s="93"/>
      <c r="Q14" s="93"/>
      <c r="R14" s="93"/>
      <c r="S14" s="93"/>
      <c r="T14" s="93"/>
      <c r="U14" s="13"/>
      <c r="V14" s="13"/>
      <c r="W14" s="13"/>
      <c r="X14" s="13"/>
      <c r="Y14" s="13"/>
      <c r="Z14" s="13"/>
      <c r="AA14" s="13"/>
      <c r="AB14" s="13"/>
      <c r="AC14" s="13"/>
      <c r="AD14" s="3"/>
      <c r="AI14" s="32">
        <v>12</v>
      </c>
    </row>
    <row r="15" spans="1:35" ht="14.25" thickBot="1">
      <c r="A15" s="74"/>
      <c r="B15" s="74"/>
      <c r="C15" s="74"/>
      <c r="D15" s="74"/>
      <c r="E15" s="74"/>
      <c r="F15" s="89"/>
      <c r="G15" s="89"/>
      <c r="H15" s="89"/>
      <c r="I15" s="89"/>
      <c r="J15" s="85"/>
      <c r="K15" s="101" t="s">
        <v>575</v>
      </c>
      <c r="L15" s="102"/>
      <c r="M15" s="57">
        <f>$M$16+$M$17</f>
        <v>0</v>
      </c>
      <c r="N15" s="93"/>
      <c r="O15" s="93"/>
      <c r="P15" s="93"/>
      <c r="Q15" s="93"/>
      <c r="R15" s="93"/>
      <c r="S15" s="93"/>
      <c r="T15" s="93"/>
      <c r="U15" s="13"/>
      <c r="V15" s="13"/>
      <c r="W15" s="13"/>
      <c r="X15" s="13"/>
      <c r="Y15" s="13"/>
      <c r="Z15" s="13"/>
      <c r="AA15" s="13"/>
      <c r="AB15" s="13"/>
      <c r="AC15" s="13"/>
      <c r="AD15" s="3"/>
      <c r="AI15" s="66"/>
    </row>
    <row r="16" spans="1:35" ht="14.25" thickBot="1">
      <c r="A16" s="74"/>
      <c r="B16" s="74"/>
      <c r="C16" s="74"/>
      <c r="D16" s="74"/>
      <c r="E16" s="74"/>
      <c r="F16" s="89"/>
      <c r="G16" s="89"/>
      <c r="H16" s="89"/>
      <c r="I16" s="89"/>
      <c r="J16" s="85"/>
      <c r="K16" s="76" t="s">
        <v>576</v>
      </c>
      <c r="L16" s="77"/>
      <c r="M16" s="58">
        <f>COUNTIF($M$18:$M$59,"Eligible")</f>
        <v>0</v>
      </c>
      <c r="N16" s="93"/>
      <c r="O16" s="93"/>
      <c r="P16" s="93"/>
      <c r="Q16" s="93"/>
      <c r="R16" s="93"/>
      <c r="S16" s="93"/>
      <c r="T16" s="93"/>
      <c r="U16" s="13"/>
      <c r="V16" s="13"/>
      <c r="W16" s="13"/>
      <c r="X16" s="13"/>
      <c r="Y16" s="13"/>
      <c r="Z16" s="13"/>
      <c r="AA16" s="13"/>
      <c r="AB16" s="13"/>
      <c r="AC16" s="13"/>
      <c r="AD16" s="3"/>
      <c r="AI16" s="67"/>
    </row>
    <row r="17" spans="1:35" ht="14.25" thickBot="1">
      <c r="A17" s="75"/>
      <c r="B17" s="75"/>
      <c r="C17" s="75"/>
      <c r="D17" s="75"/>
      <c r="E17" s="75"/>
      <c r="F17" s="90"/>
      <c r="G17" s="90"/>
      <c r="H17" s="90"/>
      <c r="I17" s="90"/>
      <c r="J17" s="86"/>
      <c r="K17" s="76" t="s">
        <v>577</v>
      </c>
      <c r="L17" s="77"/>
      <c r="M17" s="58">
        <f>COUNTIF($M$18:$M$59,"Non éligible")</f>
        <v>0</v>
      </c>
      <c r="N17" s="94"/>
      <c r="O17" s="94"/>
      <c r="P17" s="94"/>
      <c r="Q17" s="94"/>
      <c r="R17" s="94"/>
      <c r="S17" s="94"/>
      <c r="T17" s="94"/>
      <c r="U17" s="13"/>
      <c r="V17" s="13"/>
      <c r="W17" s="13"/>
      <c r="X17" s="13"/>
      <c r="Y17" s="13"/>
      <c r="Z17" s="13"/>
      <c r="AA17" s="13"/>
      <c r="AB17" s="13"/>
      <c r="AC17" s="13"/>
      <c r="AD17" s="3"/>
      <c r="AI17" s="11"/>
    </row>
    <row r="18" spans="1:35" ht="13.5">
      <c r="A18" s="36"/>
      <c r="B18" s="59"/>
      <c r="C18" s="59"/>
      <c r="D18" s="59"/>
      <c r="E18" s="59"/>
      <c r="F18" s="37"/>
      <c r="G18" s="38"/>
      <c r="H18" s="69">
        <f>IF(A18="","",IF(A18="Madame","F","H"))</f>
      </c>
      <c r="I18" s="50">
        <f>IF(G18="","",ROUNDDOWN((DATE(2012,3,16)-G18-3)/365.25,0))</f>
      </c>
      <c r="J18" s="1"/>
      <c r="K18" s="55"/>
      <c r="L18" s="55"/>
      <c r="M18" s="56">
        <f aca="true" t="shared" si="0" ref="M18:M59">IF(I18="","",IF(J18="","",IF(J18&gt;=1,IF(J18&lt;14,T18,"Non éligible"))))</f>
      </c>
      <c r="N18" s="51">
        <f>IF(G18="","",AND(IF(G18&gt;=DATE(1957,3,14),IF(J18&gt;=1,IF(J18&lt;14,TRUE,FALSE)))))</f>
      </c>
      <c r="O18" s="52">
        <f>IF(K18="","",IF(N18=TRUE,K18/12,""))</f>
      </c>
      <c r="P18" s="51">
        <f>IF(G18="","",AND(IF(G18&lt;DATE(1957,3,14),IF(J18&gt;=1,IF(J18&lt;14,TRUE,FALSE)))))</f>
      </c>
      <c r="Q18" s="52">
        <f>IF(L18="","",IF(P18=TRUE,L18/12,""))</f>
      </c>
      <c r="R18" s="53">
        <f>IF(O18="","",IF(O18&lt;6,"Non éligible","Eligible"))</f>
      </c>
      <c r="S18" s="53">
        <f>IF(Q18="","",IF(Q18&lt;3,"Non éligible","Eligible"))</f>
      </c>
      <c r="T18" s="54">
        <f aca="true" t="shared" si="1" ref="T18:T59">IF(I18="","",IF(J18="","",IF(J18&gt;=1,IF(J18&lt;14,CONCATENATE(R18,S18),"Non éligible"))))</f>
      </c>
      <c r="U18" s="14"/>
      <c r="V18" s="14"/>
      <c r="W18" s="14"/>
      <c r="X18" s="14"/>
      <c r="Y18" s="14"/>
      <c r="Z18" s="14"/>
      <c r="AA18" s="14"/>
      <c r="AB18" s="14"/>
      <c r="AC18" s="14"/>
      <c r="AD18" s="3"/>
      <c r="AI18" s="11"/>
    </row>
    <row r="19" spans="1:35" ht="13.5">
      <c r="A19" s="36"/>
      <c r="B19" s="61"/>
      <c r="C19" s="61"/>
      <c r="D19" s="61"/>
      <c r="E19" s="61"/>
      <c r="F19" s="37"/>
      <c r="G19" s="38"/>
      <c r="H19" s="69">
        <f aca="true" t="shared" si="2" ref="H19:H59">IF(A19="","",IF(A19="Madame","F","H"))</f>
      </c>
      <c r="I19" s="50">
        <f aca="true" t="shared" si="3" ref="I19:I59">IF(G19="","",ROUNDDOWN((DATE(2012,3,16)-G19-3)/365.25,0))</f>
      </c>
      <c r="J19" s="1"/>
      <c r="K19" s="55"/>
      <c r="L19" s="55"/>
      <c r="M19" s="56">
        <f t="shared" si="0"/>
      </c>
      <c r="N19" s="51">
        <f aca="true" t="shared" si="4" ref="N19:N26">IF(G19="","",AND(IF(G19&gt;=DATE(1957,3,14),IF(J19&gt;=1,IF(J19&lt;14,TRUE,FALSE)))))</f>
      </c>
      <c r="O19" s="52">
        <f aca="true" t="shared" si="5" ref="O19:O26">IF(K19="","",IF(N19=TRUE,K19/12,""))</f>
      </c>
      <c r="P19" s="51">
        <f aca="true" t="shared" si="6" ref="P19:P26">IF(G19="","",AND(IF(G19&lt;DATE(1957,3,14),IF(J19&gt;=1,IF(J19&lt;14,TRUE,FALSE)))))</f>
      </c>
      <c r="Q19" s="52">
        <f aca="true" t="shared" si="7" ref="Q19:Q26">IF(L19="","",IF(P19=TRUE,L19/12,""))</f>
      </c>
      <c r="R19" s="53">
        <f aca="true" t="shared" si="8" ref="R19:R24">IF(O19="","",IF(O19&lt;6,"Non éligible","Eligible"))</f>
      </c>
      <c r="S19" s="53">
        <f aca="true" t="shared" si="9" ref="S19:S24">IF(Q19="","",IF(Q19&lt;3,"Non éligible","Eligible"))</f>
      </c>
      <c r="T19" s="54">
        <f t="shared" si="1"/>
      </c>
      <c r="U19" s="14"/>
      <c r="V19" s="14"/>
      <c r="W19" s="14"/>
      <c r="X19" s="14"/>
      <c r="Y19" s="14"/>
      <c r="Z19" s="14"/>
      <c r="AA19" s="14"/>
      <c r="AB19" s="14"/>
      <c r="AC19" s="14"/>
      <c r="AD19" s="3"/>
      <c r="AI19" s="11"/>
    </row>
    <row r="20" spans="1:35" ht="13.5">
      <c r="A20" s="36"/>
      <c r="B20" s="39"/>
      <c r="C20" s="39"/>
      <c r="D20" s="39"/>
      <c r="E20" s="39"/>
      <c r="F20" s="37"/>
      <c r="G20" s="38"/>
      <c r="H20" s="69">
        <f t="shared" si="2"/>
      </c>
      <c r="I20" s="50">
        <f t="shared" si="3"/>
      </c>
      <c r="J20" s="1"/>
      <c r="K20" s="55"/>
      <c r="L20" s="55"/>
      <c r="M20" s="56">
        <f t="shared" si="0"/>
      </c>
      <c r="N20" s="51">
        <f t="shared" si="4"/>
      </c>
      <c r="O20" s="52">
        <f t="shared" si="5"/>
      </c>
      <c r="P20" s="51">
        <f t="shared" si="6"/>
      </c>
      <c r="Q20" s="52">
        <f t="shared" si="7"/>
      </c>
      <c r="R20" s="53">
        <f t="shared" si="8"/>
      </c>
      <c r="S20" s="53">
        <f t="shared" si="9"/>
      </c>
      <c r="T20" s="54">
        <f t="shared" si="1"/>
      </c>
      <c r="U20" s="14"/>
      <c r="V20" s="14"/>
      <c r="W20" s="14"/>
      <c r="X20" s="14"/>
      <c r="Y20" s="14"/>
      <c r="Z20" s="14"/>
      <c r="AA20" s="14"/>
      <c r="AB20" s="14"/>
      <c r="AC20" s="14"/>
      <c r="AD20" s="3"/>
      <c r="AI20" s="11"/>
    </row>
    <row r="21" spans="1:35" ht="13.5">
      <c r="A21" s="36"/>
      <c r="B21" s="39"/>
      <c r="C21" s="39"/>
      <c r="D21" s="39"/>
      <c r="E21" s="39"/>
      <c r="F21" s="37"/>
      <c r="G21" s="38"/>
      <c r="H21" s="69">
        <f t="shared" si="2"/>
      </c>
      <c r="I21" s="50">
        <f t="shared" si="3"/>
      </c>
      <c r="J21" s="1"/>
      <c r="K21" s="55"/>
      <c r="L21" s="55"/>
      <c r="M21" s="56">
        <f t="shared" si="0"/>
      </c>
      <c r="N21" s="51">
        <f t="shared" si="4"/>
      </c>
      <c r="O21" s="52">
        <f t="shared" si="5"/>
      </c>
      <c r="P21" s="51">
        <f t="shared" si="6"/>
      </c>
      <c r="Q21" s="52">
        <f t="shared" si="7"/>
      </c>
      <c r="R21" s="53">
        <f t="shared" si="8"/>
      </c>
      <c r="S21" s="53">
        <f t="shared" si="9"/>
      </c>
      <c r="T21" s="54">
        <f t="shared" si="1"/>
      </c>
      <c r="U21" s="14"/>
      <c r="V21" s="14"/>
      <c r="W21" s="14"/>
      <c r="X21" s="14"/>
      <c r="Y21" s="14"/>
      <c r="Z21" s="14"/>
      <c r="AA21" s="14"/>
      <c r="AB21" s="14"/>
      <c r="AC21" s="14"/>
      <c r="AD21" s="3"/>
      <c r="AI21" s="11"/>
    </row>
    <row r="22" spans="1:35" ht="13.5">
      <c r="A22" s="36"/>
      <c r="B22" s="39"/>
      <c r="C22" s="39"/>
      <c r="D22" s="39"/>
      <c r="E22" s="39"/>
      <c r="F22" s="37"/>
      <c r="G22" s="38"/>
      <c r="H22" s="69">
        <f t="shared" si="2"/>
      </c>
      <c r="I22" s="50">
        <f t="shared" si="3"/>
      </c>
      <c r="J22" s="1"/>
      <c r="K22" s="55"/>
      <c r="L22" s="55"/>
      <c r="M22" s="49">
        <f t="shared" si="0"/>
      </c>
      <c r="N22" s="51">
        <f t="shared" si="4"/>
      </c>
      <c r="O22" s="52">
        <f t="shared" si="5"/>
      </c>
      <c r="P22" s="51">
        <f t="shared" si="6"/>
      </c>
      <c r="Q22" s="52">
        <f t="shared" si="7"/>
      </c>
      <c r="R22" s="53">
        <f t="shared" si="8"/>
      </c>
      <c r="S22" s="53">
        <f t="shared" si="9"/>
      </c>
      <c r="T22" s="54">
        <f t="shared" si="1"/>
      </c>
      <c r="U22" s="14"/>
      <c r="V22" s="14"/>
      <c r="W22" s="14"/>
      <c r="X22" s="14"/>
      <c r="Y22" s="14"/>
      <c r="Z22" s="14"/>
      <c r="AA22" s="14"/>
      <c r="AB22" s="14"/>
      <c r="AC22" s="14"/>
      <c r="AD22" s="3"/>
      <c r="AI22" s="11"/>
    </row>
    <row r="23" spans="1:35" ht="13.5">
      <c r="A23" s="36"/>
      <c r="B23" s="39"/>
      <c r="C23" s="39"/>
      <c r="D23" s="39"/>
      <c r="E23" s="39"/>
      <c r="F23" s="37"/>
      <c r="G23" s="38"/>
      <c r="H23" s="69">
        <f t="shared" si="2"/>
      </c>
      <c r="I23" s="50">
        <f t="shared" si="3"/>
      </c>
      <c r="J23" s="1"/>
      <c r="K23" s="55"/>
      <c r="L23" s="55"/>
      <c r="M23" s="49">
        <f t="shared" si="0"/>
      </c>
      <c r="N23" s="51">
        <f t="shared" si="4"/>
      </c>
      <c r="O23" s="52">
        <f t="shared" si="5"/>
      </c>
      <c r="P23" s="51">
        <f t="shared" si="6"/>
      </c>
      <c r="Q23" s="52">
        <f t="shared" si="7"/>
      </c>
      <c r="R23" s="53">
        <f t="shared" si="8"/>
      </c>
      <c r="S23" s="53">
        <f t="shared" si="9"/>
      </c>
      <c r="T23" s="54">
        <f t="shared" si="1"/>
      </c>
      <c r="U23" s="14"/>
      <c r="V23" s="14"/>
      <c r="W23" s="14"/>
      <c r="X23" s="14"/>
      <c r="Y23" s="14"/>
      <c r="Z23" s="14"/>
      <c r="AA23" s="14"/>
      <c r="AB23" s="14"/>
      <c r="AC23" s="14"/>
      <c r="AD23" s="3"/>
      <c r="AI23" s="11"/>
    </row>
    <row r="24" spans="1:35" ht="13.5">
      <c r="A24" s="36"/>
      <c r="B24" s="39"/>
      <c r="C24" s="39"/>
      <c r="D24" s="39"/>
      <c r="E24" s="39"/>
      <c r="F24" s="37"/>
      <c r="G24" s="38"/>
      <c r="H24" s="69">
        <f t="shared" si="2"/>
      </c>
      <c r="I24" s="50">
        <f t="shared" si="3"/>
      </c>
      <c r="J24" s="1"/>
      <c r="K24" s="55"/>
      <c r="L24" s="55"/>
      <c r="M24" s="49">
        <f t="shared" si="0"/>
      </c>
      <c r="N24" s="51">
        <f t="shared" si="4"/>
      </c>
      <c r="O24" s="52">
        <f t="shared" si="5"/>
      </c>
      <c r="P24" s="51">
        <f t="shared" si="6"/>
      </c>
      <c r="Q24" s="52">
        <f t="shared" si="7"/>
      </c>
      <c r="R24" s="53">
        <f t="shared" si="8"/>
      </c>
      <c r="S24" s="53">
        <f t="shared" si="9"/>
      </c>
      <c r="T24" s="54">
        <f t="shared" si="1"/>
      </c>
      <c r="U24" s="14"/>
      <c r="V24" s="14"/>
      <c r="W24" s="14"/>
      <c r="X24" s="14"/>
      <c r="Y24" s="14"/>
      <c r="Z24" s="14"/>
      <c r="AA24" s="14"/>
      <c r="AB24" s="14"/>
      <c r="AC24" s="14"/>
      <c r="AD24" s="3"/>
      <c r="AI24" s="11"/>
    </row>
    <row r="25" spans="1:35" ht="13.5">
      <c r="A25" s="36"/>
      <c r="B25" s="39"/>
      <c r="C25" s="39"/>
      <c r="D25" s="39"/>
      <c r="E25" s="39"/>
      <c r="F25" s="37"/>
      <c r="G25" s="38"/>
      <c r="H25" s="69">
        <f t="shared" si="2"/>
      </c>
      <c r="I25" s="50">
        <f t="shared" si="3"/>
      </c>
      <c r="J25" s="1"/>
      <c r="K25" s="55"/>
      <c r="L25" s="55"/>
      <c r="M25" s="49">
        <f t="shared" si="0"/>
      </c>
      <c r="N25" s="51">
        <f t="shared" si="4"/>
      </c>
      <c r="O25" s="52">
        <f t="shared" si="5"/>
      </c>
      <c r="P25" s="51">
        <f t="shared" si="6"/>
      </c>
      <c r="Q25" s="52">
        <f t="shared" si="7"/>
      </c>
      <c r="R25" s="42">
        <f aca="true" t="shared" si="10" ref="R25:R59">IF(O25="","",IF(O25&lt;6,"Non éligible","Eligible"))</f>
      </c>
      <c r="S25" s="42">
        <f aca="true" t="shared" si="11" ref="S25:S59">IF(Q25="","",IF(Q25&lt;3,"Non éligible","Eligible"))</f>
      </c>
      <c r="T25" s="43">
        <f t="shared" si="1"/>
      </c>
      <c r="U25" s="14"/>
      <c r="V25" s="14"/>
      <c r="W25" s="14"/>
      <c r="X25" s="14"/>
      <c r="Y25" s="14"/>
      <c r="Z25" s="14"/>
      <c r="AA25" s="14"/>
      <c r="AB25" s="14"/>
      <c r="AC25" s="14"/>
      <c r="AD25" s="3"/>
      <c r="AI25" s="11"/>
    </row>
    <row r="26" spans="1:35" ht="13.5">
      <c r="A26" s="36"/>
      <c r="B26" s="39"/>
      <c r="C26" s="39"/>
      <c r="D26" s="39"/>
      <c r="E26" s="39"/>
      <c r="F26" s="37"/>
      <c r="G26" s="38"/>
      <c r="H26" s="69">
        <f t="shared" si="2"/>
      </c>
      <c r="I26" s="50">
        <f t="shared" si="3"/>
      </c>
      <c r="J26" s="1"/>
      <c r="K26" s="55"/>
      <c r="L26" s="55"/>
      <c r="M26" s="49">
        <f t="shared" si="0"/>
      </c>
      <c r="N26" s="51">
        <f t="shared" si="4"/>
      </c>
      <c r="O26" s="52">
        <f t="shared" si="5"/>
      </c>
      <c r="P26" s="51">
        <f t="shared" si="6"/>
      </c>
      <c r="Q26" s="52">
        <f t="shared" si="7"/>
      </c>
      <c r="R26" s="42">
        <f t="shared" si="10"/>
      </c>
      <c r="S26" s="42">
        <f t="shared" si="11"/>
      </c>
      <c r="T26" s="43">
        <f t="shared" si="1"/>
      </c>
      <c r="U26" s="14"/>
      <c r="V26" s="14"/>
      <c r="W26" s="14"/>
      <c r="X26" s="14"/>
      <c r="Y26" s="14"/>
      <c r="Z26" s="14"/>
      <c r="AA26" s="14"/>
      <c r="AB26" s="14"/>
      <c r="AC26" s="14"/>
      <c r="AD26" s="3"/>
      <c r="AI26" s="11"/>
    </row>
    <row r="27" spans="1:35" ht="13.5">
      <c r="A27" s="36"/>
      <c r="B27" s="39"/>
      <c r="C27" s="39"/>
      <c r="D27" s="39"/>
      <c r="E27" s="39"/>
      <c r="F27" s="37"/>
      <c r="G27" s="38"/>
      <c r="H27" s="69">
        <f t="shared" si="2"/>
      </c>
      <c r="I27" s="50">
        <f t="shared" si="3"/>
      </c>
      <c r="J27" s="1"/>
      <c r="K27" s="55"/>
      <c r="L27" s="55"/>
      <c r="M27" s="49">
        <f t="shared" si="0"/>
      </c>
      <c r="N27" s="41">
        <f aca="true" t="shared" si="12" ref="N27:N59">IF(G27="","",AND(IF(I27&lt;55,IF(J27&gt;=1,IF(J27&lt;14,TRUE,FALSE)))))</f>
      </c>
      <c r="O27" s="4">
        <f aca="true" t="shared" si="13" ref="O27:O59">IF(K27="","",IF(N27=TRUE,K27/12,""))</f>
      </c>
      <c r="P27" s="41">
        <f aca="true" t="shared" si="14" ref="P27:P59">IF(G27="","",AND(IF(I27&gt;=55,IF(J27&gt;=1,IF(J27&lt;14,TRUE,FALSE)))))</f>
      </c>
      <c r="Q27" s="4">
        <f aca="true" t="shared" si="15" ref="Q27:Q59">IF(L27="","",IF(P27=TRUE,L27/12,""))</f>
      </c>
      <c r="R27" s="42">
        <f t="shared" si="10"/>
      </c>
      <c r="S27" s="42">
        <f t="shared" si="11"/>
      </c>
      <c r="T27" s="43">
        <f t="shared" si="1"/>
      </c>
      <c r="U27" s="14"/>
      <c r="V27" s="14"/>
      <c r="W27" s="14"/>
      <c r="X27" s="14"/>
      <c r="Y27" s="14"/>
      <c r="Z27" s="14"/>
      <c r="AA27" s="14"/>
      <c r="AB27" s="14"/>
      <c r="AC27" s="14"/>
      <c r="AD27" s="3"/>
      <c r="AI27" s="11"/>
    </row>
    <row r="28" spans="1:35" ht="13.5">
      <c r="A28" s="36"/>
      <c r="B28" s="39"/>
      <c r="C28" s="39"/>
      <c r="D28" s="39"/>
      <c r="E28" s="39"/>
      <c r="F28" s="37"/>
      <c r="G28" s="38"/>
      <c r="H28" s="69">
        <f t="shared" si="2"/>
      </c>
      <c r="I28" s="50">
        <f t="shared" si="3"/>
      </c>
      <c r="J28" s="1"/>
      <c r="K28" s="55"/>
      <c r="L28" s="55"/>
      <c r="M28" s="49">
        <f t="shared" si="0"/>
      </c>
      <c r="N28" s="41">
        <f t="shared" si="12"/>
      </c>
      <c r="O28" s="4">
        <f t="shared" si="13"/>
      </c>
      <c r="P28" s="41">
        <f t="shared" si="14"/>
      </c>
      <c r="Q28" s="4">
        <f t="shared" si="15"/>
      </c>
      <c r="R28" s="42">
        <f t="shared" si="10"/>
      </c>
      <c r="S28" s="42">
        <f t="shared" si="11"/>
      </c>
      <c r="T28" s="43">
        <f t="shared" si="1"/>
      </c>
      <c r="U28" s="14"/>
      <c r="V28" s="14"/>
      <c r="W28" s="14"/>
      <c r="X28" s="14"/>
      <c r="Y28" s="14"/>
      <c r="Z28" s="14"/>
      <c r="AA28" s="14"/>
      <c r="AB28" s="14"/>
      <c r="AC28" s="14"/>
      <c r="AD28" s="3"/>
      <c r="AI28" s="11"/>
    </row>
    <row r="29" spans="1:35" ht="13.5">
      <c r="A29" s="36"/>
      <c r="B29" s="39"/>
      <c r="C29" s="39"/>
      <c r="D29" s="39"/>
      <c r="E29" s="39"/>
      <c r="F29" s="37"/>
      <c r="G29" s="38"/>
      <c r="H29" s="69">
        <f t="shared" si="2"/>
      </c>
      <c r="I29" s="50">
        <f t="shared" si="3"/>
      </c>
      <c r="J29" s="1"/>
      <c r="K29" s="55"/>
      <c r="L29" s="55"/>
      <c r="M29" s="49">
        <f t="shared" si="0"/>
      </c>
      <c r="N29" s="41">
        <f t="shared" si="12"/>
      </c>
      <c r="O29" s="4">
        <f t="shared" si="13"/>
      </c>
      <c r="P29" s="41">
        <f t="shared" si="14"/>
      </c>
      <c r="Q29" s="4">
        <f t="shared" si="15"/>
      </c>
      <c r="R29" s="42">
        <f t="shared" si="10"/>
      </c>
      <c r="S29" s="42">
        <f t="shared" si="11"/>
      </c>
      <c r="T29" s="43">
        <f t="shared" si="1"/>
      </c>
      <c r="U29" s="14"/>
      <c r="V29" s="14"/>
      <c r="W29" s="14"/>
      <c r="X29" s="14"/>
      <c r="Y29" s="14"/>
      <c r="Z29" s="14"/>
      <c r="AA29" s="14"/>
      <c r="AB29" s="14"/>
      <c r="AC29" s="14"/>
      <c r="AD29" s="3"/>
      <c r="AI29" s="11"/>
    </row>
    <row r="30" spans="1:35" ht="13.5">
      <c r="A30" s="36"/>
      <c r="B30" s="39"/>
      <c r="C30" s="39"/>
      <c r="D30" s="39"/>
      <c r="E30" s="39"/>
      <c r="F30" s="37"/>
      <c r="G30" s="38"/>
      <c r="H30" s="69">
        <f t="shared" si="2"/>
      </c>
      <c r="I30" s="50">
        <f t="shared" si="3"/>
      </c>
      <c r="J30" s="1"/>
      <c r="K30" s="55"/>
      <c r="L30" s="55"/>
      <c r="M30" s="49">
        <f t="shared" si="0"/>
      </c>
      <c r="N30" s="41">
        <f t="shared" si="12"/>
      </c>
      <c r="O30" s="4">
        <f t="shared" si="13"/>
      </c>
      <c r="P30" s="41">
        <f t="shared" si="14"/>
      </c>
      <c r="Q30" s="4">
        <f t="shared" si="15"/>
      </c>
      <c r="R30" s="42">
        <f t="shared" si="10"/>
      </c>
      <c r="S30" s="42">
        <f t="shared" si="11"/>
      </c>
      <c r="T30" s="43">
        <f t="shared" si="1"/>
      </c>
      <c r="U30" s="14"/>
      <c r="V30" s="14"/>
      <c r="W30" s="14"/>
      <c r="X30" s="14"/>
      <c r="Y30" s="14"/>
      <c r="Z30" s="14"/>
      <c r="AA30" s="14"/>
      <c r="AB30" s="14"/>
      <c r="AC30" s="14"/>
      <c r="AD30" s="3"/>
      <c r="AI30" s="11"/>
    </row>
    <row r="31" spans="1:35" ht="13.5">
      <c r="A31" s="36"/>
      <c r="B31" s="39"/>
      <c r="C31" s="39"/>
      <c r="D31" s="39"/>
      <c r="E31" s="39"/>
      <c r="F31" s="37"/>
      <c r="G31" s="38"/>
      <c r="H31" s="69">
        <f t="shared" si="2"/>
      </c>
      <c r="I31" s="50">
        <f t="shared" si="3"/>
      </c>
      <c r="J31" s="1"/>
      <c r="K31" s="55"/>
      <c r="L31" s="55"/>
      <c r="M31" s="49">
        <f t="shared" si="0"/>
      </c>
      <c r="N31" s="41">
        <f t="shared" si="12"/>
      </c>
      <c r="O31" s="4">
        <f t="shared" si="13"/>
      </c>
      <c r="P31" s="41">
        <f t="shared" si="14"/>
      </c>
      <c r="Q31" s="4">
        <f t="shared" si="15"/>
      </c>
      <c r="R31" s="42">
        <f t="shared" si="10"/>
      </c>
      <c r="S31" s="42">
        <f t="shared" si="11"/>
      </c>
      <c r="T31" s="43">
        <f t="shared" si="1"/>
      </c>
      <c r="U31" s="14"/>
      <c r="V31" s="14"/>
      <c r="W31" s="14"/>
      <c r="X31" s="14"/>
      <c r="Y31" s="14"/>
      <c r="Z31" s="14"/>
      <c r="AA31" s="14"/>
      <c r="AB31" s="14"/>
      <c r="AC31" s="14"/>
      <c r="AD31" s="3"/>
      <c r="AI31" s="11"/>
    </row>
    <row r="32" spans="1:35" ht="13.5">
      <c r="A32" s="36"/>
      <c r="B32" s="39"/>
      <c r="C32" s="39"/>
      <c r="D32" s="39"/>
      <c r="E32" s="39"/>
      <c r="F32" s="37"/>
      <c r="G32" s="38"/>
      <c r="H32" s="69">
        <f t="shared" si="2"/>
      </c>
      <c r="I32" s="50">
        <f t="shared" si="3"/>
      </c>
      <c r="J32" s="1"/>
      <c r="K32" s="55"/>
      <c r="L32" s="55"/>
      <c r="M32" s="49">
        <f t="shared" si="0"/>
      </c>
      <c r="N32" s="41">
        <f t="shared" si="12"/>
      </c>
      <c r="O32" s="4">
        <f t="shared" si="13"/>
      </c>
      <c r="P32" s="41">
        <f t="shared" si="14"/>
      </c>
      <c r="Q32" s="4">
        <f t="shared" si="15"/>
      </c>
      <c r="R32" s="42">
        <f t="shared" si="10"/>
      </c>
      <c r="S32" s="42">
        <f t="shared" si="11"/>
      </c>
      <c r="T32" s="43">
        <f t="shared" si="1"/>
      </c>
      <c r="U32" s="14"/>
      <c r="V32" s="14"/>
      <c r="W32" s="14"/>
      <c r="X32" s="14"/>
      <c r="Y32" s="14"/>
      <c r="Z32" s="14"/>
      <c r="AA32" s="14"/>
      <c r="AB32" s="14"/>
      <c r="AC32" s="14"/>
      <c r="AD32" s="3"/>
      <c r="AI32" s="11"/>
    </row>
    <row r="33" spans="1:35" ht="13.5">
      <c r="A33" s="36"/>
      <c r="B33" s="39"/>
      <c r="C33" s="39"/>
      <c r="D33" s="39"/>
      <c r="E33" s="39"/>
      <c r="F33" s="37"/>
      <c r="G33" s="38"/>
      <c r="H33" s="69">
        <f t="shared" si="2"/>
      </c>
      <c r="I33" s="50">
        <f t="shared" si="3"/>
      </c>
      <c r="J33" s="1"/>
      <c r="K33" s="55"/>
      <c r="L33" s="55"/>
      <c r="M33" s="49">
        <f t="shared" si="0"/>
      </c>
      <c r="N33" s="41">
        <f t="shared" si="12"/>
      </c>
      <c r="O33" s="4">
        <f t="shared" si="13"/>
      </c>
      <c r="P33" s="41">
        <f t="shared" si="14"/>
      </c>
      <c r="Q33" s="4">
        <f t="shared" si="15"/>
      </c>
      <c r="R33" s="42">
        <f t="shared" si="10"/>
      </c>
      <c r="S33" s="42">
        <f t="shared" si="11"/>
      </c>
      <c r="T33" s="43">
        <f t="shared" si="1"/>
      </c>
      <c r="U33" s="14"/>
      <c r="V33" s="14"/>
      <c r="W33" s="14"/>
      <c r="X33" s="14"/>
      <c r="Y33" s="14"/>
      <c r="Z33" s="14"/>
      <c r="AA33" s="14"/>
      <c r="AB33" s="14"/>
      <c r="AC33" s="14"/>
      <c r="AD33" s="3"/>
      <c r="AI33" s="11"/>
    </row>
    <row r="34" spans="1:35" ht="13.5">
      <c r="A34" s="36"/>
      <c r="B34" s="39"/>
      <c r="C34" s="39"/>
      <c r="D34" s="39"/>
      <c r="E34" s="39"/>
      <c r="F34" s="37"/>
      <c r="G34" s="40"/>
      <c r="H34" s="69">
        <f t="shared" si="2"/>
      </c>
      <c r="I34" s="50">
        <f t="shared" si="3"/>
      </c>
      <c r="J34" s="1"/>
      <c r="K34" s="55"/>
      <c r="L34" s="55"/>
      <c r="M34" s="49">
        <f t="shared" si="0"/>
      </c>
      <c r="N34" s="41">
        <f t="shared" si="12"/>
      </c>
      <c r="O34" s="4">
        <f t="shared" si="13"/>
      </c>
      <c r="P34" s="41">
        <f t="shared" si="14"/>
      </c>
      <c r="Q34" s="4">
        <f t="shared" si="15"/>
      </c>
      <c r="R34" s="42">
        <f t="shared" si="10"/>
      </c>
      <c r="S34" s="42">
        <f t="shared" si="11"/>
      </c>
      <c r="T34" s="43">
        <f t="shared" si="1"/>
      </c>
      <c r="U34" s="14"/>
      <c r="V34" s="14"/>
      <c r="W34" s="14"/>
      <c r="X34" s="14"/>
      <c r="Y34" s="14"/>
      <c r="Z34" s="14"/>
      <c r="AA34" s="14"/>
      <c r="AB34" s="14"/>
      <c r="AC34" s="14"/>
      <c r="AD34" s="3"/>
      <c r="AI34" s="11"/>
    </row>
    <row r="35" spans="1:35" ht="13.5">
      <c r="A35" s="36"/>
      <c r="B35" s="39"/>
      <c r="C35" s="39"/>
      <c r="D35" s="39"/>
      <c r="E35" s="39"/>
      <c r="F35" s="37"/>
      <c r="G35" s="40"/>
      <c r="H35" s="69">
        <f t="shared" si="2"/>
      </c>
      <c r="I35" s="50">
        <f t="shared" si="3"/>
      </c>
      <c r="J35" s="1"/>
      <c r="K35" s="55"/>
      <c r="L35" s="55"/>
      <c r="M35" s="49">
        <f t="shared" si="0"/>
      </c>
      <c r="N35" s="41">
        <f t="shared" si="12"/>
      </c>
      <c r="O35" s="4">
        <f t="shared" si="13"/>
      </c>
      <c r="P35" s="41">
        <f t="shared" si="14"/>
      </c>
      <c r="Q35" s="4">
        <f t="shared" si="15"/>
      </c>
      <c r="R35" s="42">
        <f t="shared" si="10"/>
      </c>
      <c r="S35" s="42">
        <f t="shared" si="11"/>
      </c>
      <c r="T35" s="43">
        <f t="shared" si="1"/>
      </c>
      <c r="U35" s="14"/>
      <c r="V35" s="14"/>
      <c r="W35" s="14"/>
      <c r="X35" s="14"/>
      <c r="Y35" s="14"/>
      <c r="Z35" s="14"/>
      <c r="AA35" s="14"/>
      <c r="AB35" s="14"/>
      <c r="AC35" s="14"/>
      <c r="AD35" s="3"/>
      <c r="AI35" s="11"/>
    </row>
    <row r="36" spans="1:35" ht="13.5">
      <c r="A36" s="36"/>
      <c r="B36" s="39"/>
      <c r="C36" s="39"/>
      <c r="D36" s="39"/>
      <c r="E36" s="39"/>
      <c r="F36" s="37"/>
      <c r="G36" s="40"/>
      <c r="H36" s="69">
        <f t="shared" si="2"/>
      </c>
      <c r="I36" s="50">
        <f t="shared" si="3"/>
      </c>
      <c r="J36" s="1"/>
      <c r="K36" s="55"/>
      <c r="L36" s="55"/>
      <c r="M36" s="49">
        <f t="shared" si="0"/>
      </c>
      <c r="N36" s="41">
        <f t="shared" si="12"/>
      </c>
      <c r="O36" s="4">
        <f t="shared" si="13"/>
      </c>
      <c r="P36" s="41">
        <f t="shared" si="14"/>
      </c>
      <c r="Q36" s="4">
        <f t="shared" si="15"/>
      </c>
      <c r="R36" s="42">
        <f t="shared" si="10"/>
      </c>
      <c r="S36" s="42">
        <f t="shared" si="11"/>
      </c>
      <c r="T36" s="43">
        <f t="shared" si="1"/>
      </c>
      <c r="U36" s="14"/>
      <c r="V36" s="14"/>
      <c r="W36" s="14"/>
      <c r="X36" s="14"/>
      <c r="Y36" s="14"/>
      <c r="Z36" s="14"/>
      <c r="AA36" s="14"/>
      <c r="AB36" s="14"/>
      <c r="AC36" s="14"/>
      <c r="AD36" s="3"/>
      <c r="AI36" s="11"/>
    </row>
    <row r="37" spans="1:35" ht="13.5">
      <c r="A37" s="36"/>
      <c r="B37" s="39"/>
      <c r="C37" s="39"/>
      <c r="D37" s="39"/>
      <c r="E37" s="39"/>
      <c r="F37" s="37"/>
      <c r="G37" s="40"/>
      <c r="H37" s="69">
        <f t="shared" si="2"/>
      </c>
      <c r="I37" s="50">
        <f t="shared" si="3"/>
      </c>
      <c r="J37" s="1"/>
      <c r="K37" s="55"/>
      <c r="L37" s="55"/>
      <c r="M37" s="49">
        <f t="shared" si="0"/>
      </c>
      <c r="N37" s="41">
        <f t="shared" si="12"/>
      </c>
      <c r="O37" s="4">
        <f t="shared" si="13"/>
      </c>
      <c r="P37" s="41">
        <f t="shared" si="14"/>
      </c>
      <c r="Q37" s="4">
        <f t="shared" si="15"/>
      </c>
      <c r="R37" s="42">
        <f t="shared" si="10"/>
      </c>
      <c r="S37" s="42">
        <f t="shared" si="11"/>
      </c>
      <c r="T37" s="43">
        <f t="shared" si="1"/>
      </c>
      <c r="U37" s="14"/>
      <c r="V37" s="14"/>
      <c r="W37" s="14"/>
      <c r="X37" s="14"/>
      <c r="Y37" s="14"/>
      <c r="Z37" s="14"/>
      <c r="AA37" s="14"/>
      <c r="AB37" s="14"/>
      <c r="AC37" s="14"/>
      <c r="AD37" s="3"/>
      <c r="AI37" s="11"/>
    </row>
    <row r="38" spans="1:35" ht="13.5">
      <c r="A38" s="36"/>
      <c r="B38" s="39"/>
      <c r="C38" s="39"/>
      <c r="D38" s="39"/>
      <c r="E38" s="39"/>
      <c r="F38" s="37"/>
      <c r="G38" s="40"/>
      <c r="H38" s="69">
        <f t="shared" si="2"/>
      </c>
      <c r="I38" s="50">
        <f t="shared" si="3"/>
      </c>
      <c r="J38" s="1"/>
      <c r="K38" s="55"/>
      <c r="L38" s="55"/>
      <c r="M38" s="49">
        <f t="shared" si="0"/>
      </c>
      <c r="N38" s="41">
        <f t="shared" si="12"/>
      </c>
      <c r="O38" s="4">
        <f t="shared" si="13"/>
      </c>
      <c r="P38" s="41">
        <f t="shared" si="14"/>
      </c>
      <c r="Q38" s="4">
        <f t="shared" si="15"/>
      </c>
      <c r="R38" s="42">
        <f t="shared" si="10"/>
      </c>
      <c r="S38" s="42">
        <f t="shared" si="11"/>
      </c>
      <c r="T38" s="43">
        <f t="shared" si="1"/>
      </c>
      <c r="U38" s="14"/>
      <c r="V38" s="14"/>
      <c r="W38" s="14"/>
      <c r="X38" s="14"/>
      <c r="Y38" s="14"/>
      <c r="Z38" s="14"/>
      <c r="AA38" s="14"/>
      <c r="AB38" s="14"/>
      <c r="AC38" s="14"/>
      <c r="AD38" s="3"/>
      <c r="AI38" s="11"/>
    </row>
    <row r="39" spans="1:30" ht="13.5">
      <c r="A39" s="36"/>
      <c r="B39" s="39"/>
      <c r="C39" s="39"/>
      <c r="D39" s="39"/>
      <c r="E39" s="39"/>
      <c r="F39" s="37"/>
      <c r="G39" s="40"/>
      <c r="H39" s="69">
        <f t="shared" si="2"/>
      </c>
      <c r="I39" s="50">
        <f t="shared" si="3"/>
      </c>
      <c r="J39" s="1"/>
      <c r="K39" s="55"/>
      <c r="L39" s="55"/>
      <c r="M39" s="49">
        <f t="shared" si="0"/>
      </c>
      <c r="N39" s="41">
        <f t="shared" si="12"/>
      </c>
      <c r="O39" s="4">
        <f t="shared" si="13"/>
      </c>
      <c r="P39" s="41">
        <f t="shared" si="14"/>
      </c>
      <c r="Q39" s="4">
        <f t="shared" si="15"/>
      </c>
      <c r="R39" s="42">
        <f t="shared" si="10"/>
      </c>
      <c r="S39" s="42">
        <f t="shared" si="11"/>
      </c>
      <c r="T39" s="43">
        <f t="shared" si="1"/>
      </c>
      <c r="U39" s="14"/>
      <c r="V39" s="14"/>
      <c r="W39" s="14"/>
      <c r="X39" s="14"/>
      <c r="Y39" s="14"/>
      <c r="Z39" s="14"/>
      <c r="AA39" s="14"/>
      <c r="AB39" s="14"/>
      <c r="AC39" s="14"/>
      <c r="AD39" s="3"/>
    </row>
    <row r="40" spans="1:30" ht="13.5">
      <c r="A40" s="36"/>
      <c r="B40" s="39"/>
      <c r="C40" s="39"/>
      <c r="D40" s="39"/>
      <c r="E40" s="39"/>
      <c r="F40" s="37"/>
      <c r="G40" s="40"/>
      <c r="H40" s="69">
        <f t="shared" si="2"/>
      </c>
      <c r="I40" s="50">
        <f t="shared" si="3"/>
      </c>
      <c r="J40" s="1"/>
      <c r="K40" s="55"/>
      <c r="L40" s="55"/>
      <c r="M40" s="49">
        <f t="shared" si="0"/>
      </c>
      <c r="N40" s="41">
        <f t="shared" si="12"/>
      </c>
      <c r="O40" s="4">
        <f t="shared" si="13"/>
      </c>
      <c r="P40" s="41">
        <f t="shared" si="14"/>
      </c>
      <c r="Q40" s="4">
        <f t="shared" si="15"/>
      </c>
      <c r="R40" s="42">
        <f t="shared" si="10"/>
      </c>
      <c r="S40" s="42">
        <f t="shared" si="11"/>
      </c>
      <c r="T40" s="43">
        <f t="shared" si="1"/>
      </c>
      <c r="U40" s="14"/>
      <c r="V40" s="14"/>
      <c r="W40" s="14"/>
      <c r="X40" s="14"/>
      <c r="Y40" s="14"/>
      <c r="Z40" s="14"/>
      <c r="AA40" s="14"/>
      <c r="AB40" s="14"/>
      <c r="AC40" s="14"/>
      <c r="AD40" s="3"/>
    </row>
    <row r="41" spans="1:30" ht="13.5">
      <c r="A41" s="36"/>
      <c r="B41" s="39"/>
      <c r="C41" s="39"/>
      <c r="D41" s="39"/>
      <c r="E41" s="39"/>
      <c r="F41" s="37"/>
      <c r="G41" s="40"/>
      <c r="H41" s="69">
        <f t="shared" si="2"/>
      </c>
      <c r="I41" s="50">
        <f t="shared" si="3"/>
      </c>
      <c r="J41" s="1"/>
      <c r="K41" s="55"/>
      <c r="L41" s="55"/>
      <c r="M41" s="49">
        <f t="shared" si="0"/>
      </c>
      <c r="N41" s="41">
        <f t="shared" si="12"/>
      </c>
      <c r="O41" s="4">
        <f t="shared" si="13"/>
      </c>
      <c r="P41" s="41">
        <f t="shared" si="14"/>
      </c>
      <c r="Q41" s="4">
        <f t="shared" si="15"/>
      </c>
      <c r="R41" s="42">
        <f t="shared" si="10"/>
      </c>
      <c r="S41" s="42">
        <f t="shared" si="11"/>
      </c>
      <c r="T41" s="43">
        <f t="shared" si="1"/>
      </c>
      <c r="U41" s="14"/>
      <c r="V41" s="14"/>
      <c r="W41" s="14"/>
      <c r="X41" s="14"/>
      <c r="Y41" s="14"/>
      <c r="Z41" s="14"/>
      <c r="AA41" s="14"/>
      <c r="AB41" s="14"/>
      <c r="AC41" s="14"/>
      <c r="AD41" s="3"/>
    </row>
    <row r="42" spans="1:30" ht="13.5">
      <c r="A42" s="36"/>
      <c r="B42" s="39"/>
      <c r="C42" s="39"/>
      <c r="D42" s="39"/>
      <c r="E42" s="39"/>
      <c r="F42" s="37"/>
      <c r="G42" s="40"/>
      <c r="H42" s="69">
        <f t="shared" si="2"/>
      </c>
      <c r="I42" s="50">
        <f t="shared" si="3"/>
      </c>
      <c r="J42" s="1"/>
      <c r="K42" s="55"/>
      <c r="L42" s="55"/>
      <c r="M42" s="49">
        <f t="shared" si="0"/>
      </c>
      <c r="N42" s="41">
        <f t="shared" si="12"/>
      </c>
      <c r="O42" s="4">
        <f t="shared" si="13"/>
      </c>
      <c r="P42" s="41">
        <f t="shared" si="14"/>
      </c>
      <c r="Q42" s="4">
        <f t="shared" si="15"/>
      </c>
      <c r="R42" s="42">
        <f t="shared" si="10"/>
      </c>
      <c r="S42" s="42">
        <f t="shared" si="11"/>
      </c>
      <c r="T42" s="43">
        <f t="shared" si="1"/>
      </c>
      <c r="U42" s="14"/>
      <c r="V42" s="14"/>
      <c r="W42" s="14"/>
      <c r="X42" s="14"/>
      <c r="Y42" s="14"/>
      <c r="Z42" s="14"/>
      <c r="AA42" s="14"/>
      <c r="AB42" s="14"/>
      <c r="AC42" s="14"/>
      <c r="AD42" s="3"/>
    </row>
    <row r="43" spans="1:30" ht="13.5">
      <c r="A43" s="36"/>
      <c r="B43" s="39"/>
      <c r="C43" s="39"/>
      <c r="D43" s="39"/>
      <c r="E43" s="39"/>
      <c r="F43" s="37"/>
      <c r="G43" s="40"/>
      <c r="H43" s="69">
        <f t="shared" si="2"/>
      </c>
      <c r="I43" s="50">
        <f t="shared" si="3"/>
      </c>
      <c r="J43" s="1"/>
      <c r="K43" s="55"/>
      <c r="L43" s="55"/>
      <c r="M43" s="49">
        <f t="shared" si="0"/>
      </c>
      <c r="N43" s="41">
        <f t="shared" si="12"/>
      </c>
      <c r="O43" s="4">
        <f t="shared" si="13"/>
      </c>
      <c r="P43" s="41">
        <f t="shared" si="14"/>
      </c>
      <c r="Q43" s="4">
        <f t="shared" si="15"/>
      </c>
      <c r="R43" s="42">
        <f t="shared" si="10"/>
      </c>
      <c r="S43" s="42">
        <f t="shared" si="11"/>
      </c>
      <c r="T43" s="43">
        <f t="shared" si="1"/>
      </c>
      <c r="U43" s="14"/>
      <c r="V43" s="14"/>
      <c r="W43" s="14"/>
      <c r="X43" s="14"/>
      <c r="Y43" s="14"/>
      <c r="Z43" s="14"/>
      <c r="AA43" s="14"/>
      <c r="AB43" s="14"/>
      <c r="AC43" s="14"/>
      <c r="AD43" s="3"/>
    </row>
    <row r="44" spans="1:30" ht="13.5">
      <c r="A44" s="36"/>
      <c r="B44" s="39"/>
      <c r="C44" s="39"/>
      <c r="D44" s="39"/>
      <c r="E44" s="39"/>
      <c r="F44" s="37"/>
      <c r="G44" s="40"/>
      <c r="H44" s="69">
        <f t="shared" si="2"/>
      </c>
      <c r="I44" s="50">
        <f t="shared" si="3"/>
      </c>
      <c r="J44" s="1"/>
      <c r="K44" s="55"/>
      <c r="L44" s="55"/>
      <c r="M44" s="49">
        <f t="shared" si="0"/>
      </c>
      <c r="N44" s="41">
        <f t="shared" si="12"/>
      </c>
      <c r="O44" s="4">
        <f t="shared" si="13"/>
      </c>
      <c r="P44" s="41">
        <f t="shared" si="14"/>
      </c>
      <c r="Q44" s="4">
        <f t="shared" si="15"/>
      </c>
      <c r="R44" s="42">
        <f t="shared" si="10"/>
      </c>
      <c r="S44" s="42">
        <f t="shared" si="11"/>
      </c>
      <c r="T44" s="43">
        <f t="shared" si="1"/>
      </c>
      <c r="U44" s="14"/>
      <c r="V44" s="14"/>
      <c r="W44" s="14"/>
      <c r="X44" s="14"/>
      <c r="Y44" s="14"/>
      <c r="Z44" s="14"/>
      <c r="AA44" s="14"/>
      <c r="AB44" s="14"/>
      <c r="AC44" s="14"/>
      <c r="AD44" s="3"/>
    </row>
    <row r="45" spans="1:30" ht="13.5">
      <c r="A45" s="36"/>
      <c r="B45" s="39"/>
      <c r="C45" s="39"/>
      <c r="D45" s="39"/>
      <c r="E45" s="39"/>
      <c r="F45" s="37"/>
      <c r="G45" s="40"/>
      <c r="H45" s="69">
        <f t="shared" si="2"/>
      </c>
      <c r="I45" s="50">
        <f t="shared" si="3"/>
      </c>
      <c r="J45" s="1"/>
      <c r="K45" s="55"/>
      <c r="L45" s="55"/>
      <c r="M45" s="49">
        <f t="shared" si="0"/>
      </c>
      <c r="N45" s="41">
        <f t="shared" si="12"/>
      </c>
      <c r="O45" s="4">
        <f t="shared" si="13"/>
      </c>
      <c r="P45" s="41">
        <f t="shared" si="14"/>
      </c>
      <c r="Q45" s="4">
        <f t="shared" si="15"/>
      </c>
      <c r="R45" s="42">
        <f t="shared" si="10"/>
      </c>
      <c r="S45" s="42">
        <f t="shared" si="11"/>
      </c>
      <c r="T45" s="43">
        <f t="shared" si="1"/>
      </c>
      <c r="U45" s="14"/>
      <c r="V45" s="14"/>
      <c r="W45" s="14"/>
      <c r="X45" s="14"/>
      <c r="Y45" s="14"/>
      <c r="Z45" s="14"/>
      <c r="AA45" s="14"/>
      <c r="AB45" s="14"/>
      <c r="AC45" s="14"/>
      <c r="AD45" s="3"/>
    </row>
    <row r="46" spans="1:30" ht="13.5">
      <c r="A46" s="36"/>
      <c r="B46" s="39"/>
      <c r="C46" s="39"/>
      <c r="D46" s="39"/>
      <c r="E46" s="39"/>
      <c r="F46" s="37"/>
      <c r="G46" s="40"/>
      <c r="H46" s="69">
        <f t="shared" si="2"/>
      </c>
      <c r="I46" s="50">
        <f t="shared" si="3"/>
      </c>
      <c r="J46" s="1"/>
      <c r="K46" s="55"/>
      <c r="L46" s="55"/>
      <c r="M46" s="49">
        <f t="shared" si="0"/>
      </c>
      <c r="N46" s="41">
        <f t="shared" si="12"/>
      </c>
      <c r="O46" s="4">
        <f t="shared" si="13"/>
      </c>
      <c r="P46" s="41">
        <f t="shared" si="14"/>
      </c>
      <c r="Q46" s="4">
        <f t="shared" si="15"/>
      </c>
      <c r="R46" s="42">
        <f t="shared" si="10"/>
      </c>
      <c r="S46" s="42">
        <f t="shared" si="11"/>
      </c>
      <c r="T46" s="43">
        <f t="shared" si="1"/>
      </c>
      <c r="U46" s="14"/>
      <c r="V46" s="14"/>
      <c r="W46" s="14"/>
      <c r="X46" s="14"/>
      <c r="Y46" s="14"/>
      <c r="Z46" s="14"/>
      <c r="AA46" s="14"/>
      <c r="AB46" s="14"/>
      <c r="AC46" s="14"/>
      <c r="AD46" s="3"/>
    </row>
    <row r="47" spans="1:30" ht="13.5">
      <c r="A47" s="36"/>
      <c r="B47" s="39"/>
      <c r="C47" s="39"/>
      <c r="D47" s="39"/>
      <c r="E47" s="39"/>
      <c r="F47" s="37"/>
      <c r="G47" s="40"/>
      <c r="H47" s="69">
        <f t="shared" si="2"/>
      </c>
      <c r="I47" s="50">
        <f t="shared" si="3"/>
      </c>
      <c r="J47" s="1"/>
      <c r="K47" s="55"/>
      <c r="L47" s="55"/>
      <c r="M47" s="49">
        <f t="shared" si="0"/>
      </c>
      <c r="N47" s="41">
        <f t="shared" si="12"/>
      </c>
      <c r="O47" s="4">
        <f t="shared" si="13"/>
      </c>
      <c r="P47" s="41">
        <f t="shared" si="14"/>
      </c>
      <c r="Q47" s="4">
        <f t="shared" si="15"/>
      </c>
      <c r="R47" s="42">
        <f t="shared" si="10"/>
      </c>
      <c r="S47" s="42">
        <f t="shared" si="11"/>
      </c>
      <c r="T47" s="43">
        <f t="shared" si="1"/>
      </c>
      <c r="U47" s="14"/>
      <c r="V47" s="14"/>
      <c r="W47" s="14"/>
      <c r="X47" s="14"/>
      <c r="Y47" s="14"/>
      <c r="Z47" s="14"/>
      <c r="AA47" s="14"/>
      <c r="AB47" s="14"/>
      <c r="AC47" s="14"/>
      <c r="AD47" s="3"/>
    </row>
    <row r="48" spans="1:30" ht="13.5">
      <c r="A48" s="36"/>
      <c r="B48" s="39"/>
      <c r="C48" s="39"/>
      <c r="D48" s="39"/>
      <c r="E48" s="39"/>
      <c r="F48" s="37"/>
      <c r="G48" s="40"/>
      <c r="H48" s="69">
        <f t="shared" si="2"/>
      </c>
      <c r="I48" s="50">
        <f t="shared" si="3"/>
      </c>
      <c r="J48" s="1"/>
      <c r="K48" s="55"/>
      <c r="L48" s="55"/>
      <c r="M48" s="49">
        <f t="shared" si="0"/>
      </c>
      <c r="N48" s="41">
        <f t="shared" si="12"/>
      </c>
      <c r="O48" s="4">
        <f t="shared" si="13"/>
      </c>
      <c r="P48" s="41">
        <f t="shared" si="14"/>
      </c>
      <c r="Q48" s="4">
        <f t="shared" si="15"/>
      </c>
      <c r="R48" s="42">
        <f t="shared" si="10"/>
      </c>
      <c r="S48" s="42">
        <f t="shared" si="11"/>
      </c>
      <c r="T48" s="43">
        <f t="shared" si="1"/>
      </c>
      <c r="U48" s="14"/>
      <c r="V48" s="14"/>
      <c r="W48" s="14"/>
      <c r="X48" s="14"/>
      <c r="Y48" s="14"/>
      <c r="Z48" s="14"/>
      <c r="AA48" s="14"/>
      <c r="AB48" s="14"/>
      <c r="AC48" s="14"/>
      <c r="AD48" s="3"/>
    </row>
    <row r="49" spans="1:30" ht="13.5">
      <c r="A49" s="36"/>
      <c r="B49" s="39"/>
      <c r="C49" s="39"/>
      <c r="D49" s="39"/>
      <c r="E49" s="39"/>
      <c r="F49" s="37"/>
      <c r="G49" s="40"/>
      <c r="H49" s="69">
        <f t="shared" si="2"/>
      </c>
      <c r="I49" s="50">
        <f t="shared" si="3"/>
      </c>
      <c r="J49" s="1"/>
      <c r="K49" s="55"/>
      <c r="L49" s="55"/>
      <c r="M49" s="49">
        <f t="shared" si="0"/>
      </c>
      <c r="N49" s="41">
        <f t="shared" si="12"/>
      </c>
      <c r="O49" s="4">
        <f t="shared" si="13"/>
      </c>
      <c r="P49" s="41">
        <f t="shared" si="14"/>
      </c>
      <c r="Q49" s="4">
        <f t="shared" si="15"/>
      </c>
      <c r="R49" s="42">
        <f t="shared" si="10"/>
      </c>
      <c r="S49" s="42">
        <f t="shared" si="11"/>
      </c>
      <c r="T49" s="43">
        <f t="shared" si="1"/>
      </c>
      <c r="U49" s="14"/>
      <c r="V49" s="14"/>
      <c r="W49" s="14"/>
      <c r="X49" s="14"/>
      <c r="Y49" s="14"/>
      <c r="Z49" s="14"/>
      <c r="AA49" s="14"/>
      <c r="AB49" s="14"/>
      <c r="AC49" s="14"/>
      <c r="AD49" s="3"/>
    </row>
    <row r="50" spans="1:30" ht="13.5">
      <c r="A50" s="36"/>
      <c r="B50" s="39"/>
      <c r="C50" s="39"/>
      <c r="D50" s="39"/>
      <c r="E50" s="39"/>
      <c r="F50" s="37"/>
      <c r="G50" s="40"/>
      <c r="H50" s="69">
        <f t="shared" si="2"/>
      </c>
      <c r="I50" s="50">
        <f t="shared" si="3"/>
      </c>
      <c r="J50" s="1"/>
      <c r="K50" s="55"/>
      <c r="L50" s="55"/>
      <c r="M50" s="49">
        <f t="shared" si="0"/>
      </c>
      <c r="N50" s="41">
        <f t="shared" si="12"/>
      </c>
      <c r="O50" s="4">
        <f t="shared" si="13"/>
      </c>
      <c r="P50" s="41">
        <f t="shared" si="14"/>
      </c>
      <c r="Q50" s="4">
        <f t="shared" si="15"/>
      </c>
      <c r="R50" s="42">
        <f t="shared" si="10"/>
      </c>
      <c r="S50" s="42">
        <f t="shared" si="11"/>
      </c>
      <c r="T50" s="43">
        <f t="shared" si="1"/>
      </c>
      <c r="U50" s="14"/>
      <c r="V50" s="14"/>
      <c r="W50" s="14"/>
      <c r="X50" s="14"/>
      <c r="Y50" s="14"/>
      <c r="Z50" s="14"/>
      <c r="AA50" s="14"/>
      <c r="AB50" s="14"/>
      <c r="AC50" s="14"/>
      <c r="AD50" s="3"/>
    </row>
    <row r="51" spans="1:30" ht="13.5">
      <c r="A51" s="36"/>
      <c r="B51" s="39"/>
      <c r="C51" s="39"/>
      <c r="D51" s="39"/>
      <c r="E51" s="39"/>
      <c r="F51" s="37"/>
      <c r="G51" s="40"/>
      <c r="H51" s="69">
        <f t="shared" si="2"/>
      </c>
      <c r="I51" s="50">
        <f t="shared" si="3"/>
      </c>
      <c r="J51" s="1"/>
      <c r="K51" s="55"/>
      <c r="L51" s="55"/>
      <c r="M51" s="49">
        <f t="shared" si="0"/>
      </c>
      <c r="N51" s="41">
        <f t="shared" si="12"/>
      </c>
      <c r="O51" s="4">
        <f t="shared" si="13"/>
      </c>
      <c r="P51" s="41">
        <f t="shared" si="14"/>
      </c>
      <c r="Q51" s="4">
        <f t="shared" si="15"/>
      </c>
      <c r="R51" s="42">
        <f t="shared" si="10"/>
      </c>
      <c r="S51" s="42">
        <f t="shared" si="11"/>
      </c>
      <c r="T51" s="43">
        <f t="shared" si="1"/>
      </c>
      <c r="U51" s="14"/>
      <c r="V51" s="14"/>
      <c r="W51" s="14"/>
      <c r="X51" s="14"/>
      <c r="Y51" s="14"/>
      <c r="Z51" s="14"/>
      <c r="AA51" s="14"/>
      <c r="AB51" s="14"/>
      <c r="AC51" s="14"/>
      <c r="AD51" s="3"/>
    </row>
    <row r="52" spans="1:30" ht="13.5">
      <c r="A52" s="36"/>
      <c r="B52" s="39"/>
      <c r="C52" s="39"/>
      <c r="D52" s="39"/>
      <c r="E52" s="39"/>
      <c r="F52" s="37"/>
      <c r="G52" s="40"/>
      <c r="H52" s="69">
        <f t="shared" si="2"/>
      </c>
      <c r="I52" s="50">
        <f t="shared" si="3"/>
      </c>
      <c r="J52" s="1"/>
      <c r="K52" s="55"/>
      <c r="L52" s="55"/>
      <c r="M52" s="49">
        <f t="shared" si="0"/>
      </c>
      <c r="N52" s="41">
        <f t="shared" si="12"/>
      </c>
      <c r="O52" s="4">
        <f t="shared" si="13"/>
      </c>
      <c r="P52" s="41">
        <f t="shared" si="14"/>
      </c>
      <c r="Q52" s="4">
        <f t="shared" si="15"/>
      </c>
      <c r="R52" s="42">
        <f t="shared" si="10"/>
      </c>
      <c r="S52" s="42">
        <f t="shared" si="11"/>
      </c>
      <c r="T52" s="43">
        <f t="shared" si="1"/>
      </c>
      <c r="U52" s="14"/>
      <c r="V52" s="14"/>
      <c r="W52" s="14"/>
      <c r="X52" s="14"/>
      <c r="Y52" s="14"/>
      <c r="Z52" s="14"/>
      <c r="AA52" s="14"/>
      <c r="AB52" s="14"/>
      <c r="AC52" s="14"/>
      <c r="AD52" s="3"/>
    </row>
    <row r="53" spans="1:30" ht="13.5">
      <c r="A53" s="36"/>
      <c r="B53" s="39"/>
      <c r="C53" s="39"/>
      <c r="D53" s="39"/>
      <c r="E53" s="39"/>
      <c r="F53" s="37"/>
      <c r="G53" s="40"/>
      <c r="H53" s="69">
        <f t="shared" si="2"/>
      </c>
      <c r="I53" s="50">
        <f t="shared" si="3"/>
      </c>
      <c r="J53" s="1"/>
      <c r="K53" s="55"/>
      <c r="L53" s="55"/>
      <c r="M53" s="49">
        <f t="shared" si="0"/>
      </c>
      <c r="N53" s="41">
        <f t="shared" si="12"/>
      </c>
      <c r="O53" s="4">
        <f t="shared" si="13"/>
      </c>
      <c r="P53" s="41">
        <f t="shared" si="14"/>
      </c>
      <c r="Q53" s="4">
        <f t="shared" si="15"/>
      </c>
      <c r="R53" s="42">
        <f t="shared" si="10"/>
      </c>
      <c r="S53" s="42">
        <f t="shared" si="11"/>
      </c>
      <c r="T53" s="43">
        <f t="shared" si="1"/>
      </c>
      <c r="U53" s="14"/>
      <c r="V53" s="14"/>
      <c r="W53" s="14"/>
      <c r="X53" s="14"/>
      <c r="Y53" s="14"/>
      <c r="Z53" s="14"/>
      <c r="AA53" s="14"/>
      <c r="AB53" s="14"/>
      <c r="AC53" s="14"/>
      <c r="AD53" s="3"/>
    </row>
    <row r="54" spans="1:30" ht="13.5">
      <c r="A54" s="36"/>
      <c r="B54" s="39"/>
      <c r="C54" s="39"/>
      <c r="D54" s="39"/>
      <c r="E54" s="39"/>
      <c r="F54" s="37"/>
      <c r="G54" s="40"/>
      <c r="H54" s="69">
        <f t="shared" si="2"/>
      </c>
      <c r="I54" s="50">
        <f t="shared" si="3"/>
      </c>
      <c r="J54" s="1"/>
      <c r="K54" s="55"/>
      <c r="L54" s="55"/>
      <c r="M54" s="49">
        <f t="shared" si="0"/>
      </c>
      <c r="N54" s="41">
        <f t="shared" si="12"/>
      </c>
      <c r="O54" s="4">
        <f t="shared" si="13"/>
      </c>
      <c r="P54" s="41">
        <f t="shared" si="14"/>
      </c>
      <c r="Q54" s="4">
        <f t="shared" si="15"/>
      </c>
      <c r="R54" s="42">
        <f t="shared" si="10"/>
      </c>
      <c r="S54" s="42">
        <f t="shared" si="11"/>
      </c>
      <c r="T54" s="43">
        <f t="shared" si="1"/>
      </c>
      <c r="U54" s="14"/>
      <c r="V54" s="14"/>
      <c r="W54" s="14"/>
      <c r="X54" s="14"/>
      <c r="Y54" s="14"/>
      <c r="Z54" s="14"/>
      <c r="AA54" s="14"/>
      <c r="AB54" s="14"/>
      <c r="AC54" s="14"/>
      <c r="AD54" s="3"/>
    </row>
    <row r="55" spans="1:30" ht="13.5">
      <c r="A55" s="36"/>
      <c r="B55" s="39"/>
      <c r="C55" s="39"/>
      <c r="D55" s="39"/>
      <c r="E55" s="39"/>
      <c r="F55" s="37"/>
      <c r="G55" s="40"/>
      <c r="H55" s="69">
        <f t="shared" si="2"/>
      </c>
      <c r="I55" s="50">
        <f t="shared" si="3"/>
      </c>
      <c r="J55" s="1"/>
      <c r="K55" s="55"/>
      <c r="L55" s="55"/>
      <c r="M55" s="49">
        <f t="shared" si="0"/>
      </c>
      <c r="N55" s="41">
        <f t="shared" si="12"/>
      </c>
      <c r="O55" s="4">
        <f t="shared" si="13"/>
      </c>
      <c r="P55" s="41">
        <f t="shared" si="14"/>
      </c>
      <c r="Q55" s="4">
        <f t="shared" si="15"/>
      </c>
      <c r="R55" s="42">
        <f t="shared" si="10"/>
      </c>
      <c r="S55" s="42">
        <f t="shared" si="11"/>
      </c>
      <c r="T55" s="43">
        <f t="shared" si="1"/>
      </c>
      <c r="U55" s="14"/>
      <c r="V55" s="14"/>
      <c r="W55" s="14"/>
      <c r="X55" s="14"/>
      <c r="Y55" s="14"/>
      <c r="Z55" s="14"/>
      <c r="AA55" s="14"/>
      <c r="AB55" s="14"/>
      <c r="AC55" s="14"/>
      <c r="AD55" s="3"/>
    </row>
    <row r="56" spans="1:30" ht="13.5">
      <c r="A56" s="36"/>
      <c r="B56" s="39"/>
      <c r="C56" s="39"/>
      <c r="D56" s="39"/>
      <c r="E56" s="39"/>
      <c r="F56" s="37"/>
      <c r="G56" s="40"/>
      <c r="H56" s="69">
        <f t="shared" si="2"/>
      </c>
      <c r="I56" s="50">
        <f t="shared" si="3"/>
      </c>
      <c r="J56" s="1"/>
      <c r="K56" s="55"/>
      <c r="L56" s="55"/>
      <c r="M56" s="49">
        <f t="shared" si="0"/>
      </c>
      <c r="N56" s="41">
        <f t="shared" si="12"/>
      </c>
      <c r="O56" s="4">
        <f t="shared" si="13"/>
      </c>
      <c r="P56" s="41">
        <f t="shared" si="14"/>
      </c>
      <c r="Q56" s="4">
        <f t="shared" si="15"/>
      </c>
      <c r="R56" s="42">
        <f t="shared" si="10"/>
      </c>
      <c r="S56" s="42">
        <f t="shared" si="11"/>
      </c>
      <c r="T56" s="43">
        <f t="shared" si="1"/>
      </c>
      <c r="U56" s="14"/>
      <c r="V56" s="14"/>
      <c r="W56" s="14"/>
      <c r="X56" s="14"/>
      <c r="Y56" s="14"/>
      <c r="Z56" s="14"/>
      <c r="AA56" s="14"/>
      <c r="AB56" s="14"/>
      <c r="AC56" s="14"/>
      <c r="AD56" s="3"/>
    </row>
    <row r="57" spans="1:30" ht="13.5">
      <c r="A57" s="36"/>
      <c r="B57" s="39"/>
      <c r="C57" s="39"/>
      <c r="D57" s="39"/>
      <c r="E57" s="39"/>
      <c r="F57" s="37"/>
      <c r="G57" s="40"/>
      <c r="H57" s="69">
        <f t="shared" si="2"/>
      </c>
      <c r="I57" s="50">
        <f t="shared" si="3"/>
      </c>
      <c r="J57" s="1"/>
      <c r="K57" s="55"/>
      <c r="L57" s="55"/>
      <c r="M57" s="49">
        <f t="shared" si="0"/>
      </c>
      <c r="N57" s="41">
        <f t="shared" si="12"/>
      </c>
      <c r="O57" s="4">
        <f t="shared" si="13"/>
      </c>
      <c r="P57" s="41">
        <f t="shared" si="14"/>
      </c>
      <c r="Q57" s="4">
        <f t="shared" si="15"/>
      </c>
      <c r="R57" s="42">
        <f t="shared" si="10"/>
      </c>
      <c r="S57" s="42">
        <f t="shared" si="11"/>
      </c>
      <c r="T57" s="43">
        <f t="shared" si="1"/>
      </c>
      <c r="U57" s="14"/>
      <c r="V57" s="14"/>
      <c r="W57" s="14"/>
      <c r="X57" s="14"/>
      <c r="Y57" s="14"/>
      <c r="Z57" s="14"/>
      <c r="AA57" s="14"/>
      <c r="AB57" s="14"/>
      <c r="AC57" s="14"/>
      <c r="AD57" s="3"/>
    </row>
    <row r="58" spans="1:30" ht="13.5">
      <c r="A58" s="36"/>
      <c r="B58" s="39"/>
      <c r="C58" s="39"/>
      <c r="D58" s="39"/>
      <c r="E58" s="39"/>
      <c r="F58" s="37"/>
      <c r="G58" s="40"/>
      <c r="H58" s="69">
        <f t="shared" si="2"/>
      </c>
      <c r="I58" s="50">
        <f t="shared" si="3"/>
      </c>
      <c r="J58" s="1"/>
      <c r="K58" s="55"/>
      <c r="L58" s="55"/>
      <c r="M58" s="49">
        <f t="shared" si="0"/>
      </c>
      <c r="N58" s="41">
        <f t="shared" si="12"/>
      </c>
      <c r="O58" s="4">
        <f t="shared" si="13"/>
      </c>
      <c r="P58" s="41">
        <f t="shared" si="14"/>
      </c>
      <c r="Q58" s="4">
        <f t="shared" si="15"/>
      </c>
      <c r="R58" s="42">
        <f t="shared" si="10"/>
      </c>
      <c r="S58" s="42">
        <f t="shared" si="11"/>
      </c>
      <c r="T58" s="43">
        <f t="shared" si="1"/>
      </c>
      <c r="U58" s="14"/>
      <c r="V58" s="14"/>
      <c r="W58" s="14"/>
      <c r="X58" s="14"/>
      <c r="Y58" s="14"/>
      <c r="Z58" s="14"/>
      <c r="AA58" s="14"/>
      <c r="AB58" s="14"/>
      <c r="AC58" s="14"/>
      <c r="AD58" s="3"/>
    </row>
    <row r="59" spans="1:30" ht="13.5">
      <c r="A59" s="36"/>
      <c r="B59" s="39"/>
      <c r="C59" s="39"/>
      <c r="D59" s="39"/>
      <c r="E59" s="39"/>
      <c r="F59" s="37"/>
      <c r="G59" s="40"/>
      <c r="H59" s="69">
        <f t="shared" si="2"/>
      </c>
      <c r="I59" s="50">
        <f t="shared" si="3"/>
      </c>
      <c r="J59" s="1"/>
      <c r="K59" s="55"/>
      <c r="L59" s="55"/>
      <c r="M59" s="49">
        <f t="shared" si="0"/>
      </c>
      <c r="N59" s="41">
        <f t="shared" si="12"/>
      </c>
      <c r="O59" s="4">
        <f t="shared" si="13"/>
      </c>
      <c r="P59" s="41">
        <f t="shared" si="14"/>
      </c>
      <c r="Q59" s="4">
        <f t="shared" si="15"/>
      </c>
      <c r="R59" s="42">
        <f t="shared" si="10"/>
      </c>
      <c r="S59" s="42">
        <f t="shared" si="11"/>
      </c>
      <c r="T59" s="43">
        <f t="shared" si="1"/>
      </c>
      <c r="U59" s="14"/>
      <c r="V59" s="14"/>
      <c r="W59" s="14"/>
      <c r="X59" s="14"/>
      <c r="Y59" s="14"/>
      <c r="Z59" s="14"/>
      <c r="AA59" s="14"/>
      <c r="AB59" s="14"/>
      <c r="AC59" s="14"/>
      <c r="AD59" s="3"/>
    </row>
  </sheetData>
  <sheetProtection password="D30B" sheet="1" formatColumns="0"/>
  <mergeCells count="25">
    <mergeCell ref="S7:S17"/>
    <mergeCell ref="T7:T17"/>
    <mergeCell ref="G8:G17"/>
    <mergeCell ref="F8:F17"/>
    <mergeCell ref="P7:P17"/>
    <mergeCell ref="Q7:Q17"/>
    <mergeCell ref="R7:R17"/>
    <mergeCell ref="H8:H17"/>
    <mergeCell ref="A8:A17"/>
    <mergeCell ref="E8:E17"/>
    <mergeCell ref="N7:N17"/>
    <mergeCell ref="O7:O17"/>
    <mergeCell ref="M7:M14"/>
    <mergeCell ref="K15:L15"/>
    <mergeCell ref="K16:L16"/>
    <mergeCell ref="A5:C5"/>
    <mergeCell ref="A1:M1"/>
    <mergeCell ref="D8:D17"/>
    <mergeCell ref="C8:C17"/>
    <mergeCell ref="B8:B17"/>
    <mergeCell ref="K17:L17"/>
    <mergeCell ref="A3:M3"/>
    <mergeCell ref="A7:I7"/>
    <mergeCell ref="J7:J17"/>
    <mergeCell ref="I8:I17"/>
  </mergeCells>
  <conditionalFormatting sqref="U18:AC59">
    <cfRule type="cellIs" priority="1" dxfId="1" operator="equal" stopIfTrue="1">
      <formula>"Elligible"</formula>
    </cfRule>
    <cfRule type="cellIs" priority="2" dxfId="0" operator="equal" stopIfTrue="1">
      <formula>"Non elligible"</formula>
    </cfRule>
  </conditionalFormatting>
  <conditionalFormatting sqref="R18:T59">
    <cfRule type="cellIs" priority="3" dxfId="1" operator="equal" stopIfTrue="1">
      <formula>"Eligible"</formula>
    </cfRule>
    <cfRule type="cellIs" priority="4" dxfId="0" operator="equal" stopIfTrue="1">
      <formula>"Non eligible"</formula>
    </cfRule>
  </conditionalFormatting>
  <conditionalFormatting sqref="M18:M59">
    <cfRule type="cellIs" priority="5" dxfId="1" operator="equal" stopIfTrue="1">
      <formula>"Eligible"</formula>
    </cfRule>
    <cfRule type="cellIs" priority="6" dxfId="0" operator="equal" stopIfTrue="1">
      <formula>"Non éligible"</formula>
    </cfRule>
  </conditionalFormatting>
  <dataValidations count="5">
    <dataValidation type="list" allowBlank="1" showInputMessage="1" showErrorMessage="1" sqref="J18:J59">
      <formula1>$AI$2:$AI$14</formula1>
    </dataValidation>
    <dataValidation type="list" allowBlank="1" showInputMessage="1" showErrorMessage="1" sqref="A18:A59">
      <formula1>$AH$2:$AH$4</formula1>
    </dataValidation>
    <dataValidation type="custom" allowBlank="1" showInputMessage="1" showErrorMessage="1" promptTitle="L'âge doit être inférieur à 55 " error="                ATTENTION&#10;L'agent est âgé de moins de 55 ans" sqref="L18:L59">
      <formula1>P18=TRUE</formula1>
    </dataValidation>
    <dataValidation type="custom" allowBlank="1" showInputMessage="1" showErrorMessage="1" promptTitle="Erreur" errorTitle="Plus de 55 ans" error="                ATTENTION&#10;L'agent est âgé de plus de 55 ans" sqref="K18:K59">
      <formula1>N18=TRUE</formula1>
    </dataValidation>
    <dataValidation type="list" allowBlank="1" showInputMessage="1" showErrorMessage="1" sqref="F18:F59">
      <formula1>$AF$2:$AF$5</formula1>
    </dataValidation>
  </dataValidations>
  <hyperlinks>
    <hyperlink ref="J7" location="'Cas de recrutement'!A1" display="Cas de recrutement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/>
  <dimension ref="A1:G979"/>
  <sheetViews>
    <sheetView zoomScalePageLayoutView="0" workbookViewId="0" topLeftCell="A1">
      <selection activeCell="D7" sqref="D7"/>
    </sheetView>
  </sheetViews>
  <sheetFormatPr defaultColWidth="11.421875" defaultRowHeight="12.75"/>
  <cols>
    <col min="1" max="1" width="62.421875" style="16" bestFit="1" customWidth="1"/>
    <col min="2" max="3" width="11.421875" style="16" customWidth="1"/>
    <col min="4" max="4" width="51.7109375" style="16" bestFit="1" customWidth="1"/>
    <col min="5" max="5" width="10.7109375" style="20" bestFit="1" customWidth="1"/>
    <col min="6" max="6" width="5.421875" style="20" bestFit="1" customWidth="1"/>
    <col min="7" max="7" width="5.00390625" style="20" bestFit="1" customWidth="1"/>
    <col min="8" max="16384" width="11.421875" style="16" customWidth="1"/>
  </cols>
  <sheetData>
    <row r="1" spans="1:7" ht="15">
      <c r="A1" s="17" t="s">
        <v>1083</v>
      </c>
      <c r="B1" s="17" t="s">
        <v>1081</v>
      </c>
      <c r="C1" s="17" t="s">
        <v>1082</v>
      </c>
      <c r="D1" s="17" t="s">
        <v>1645</v>
      </c>
      <c r="E1" s="18" t="s">
        <v>1084</v>
      </c>
      <c r="F1" s="18" t="s">
        <v>1683</v>
      </c>
      <c r="G1" s="18" t="s">
        <v>1684</v>
      </c>
    </row>
    <row r="2" spans="1:7" ht="15">
      <c r="A2" s="17"/>
      <c r="B2" s="17"/>
      <c r="C2" s="17"/>
      <c r="D2" s="17"/>
      <c r="E2" s="18"/>
      <c r="F2" s="18"/>
      <c r="G2" s="18"/>
    </row>
    <row r="3" spans="1:7" ht="15">
      <c r="A3" s="17" t="s">
        <v>648</v>
      </c>
      <c r="B3" s="17" t="s">
        <v>1663</v>
      </c>
      <c r="C3" s="17" t="s">
        <v>647</v>
      </c>
      <c r="D3" s="17" t="s">
        <v>1669</v>
      </c>
      <c r="E3" s="18" t="s">
        <v>26</v>
      </c>
      <c r="F3" s="18" t="s">
        <v>1088</v>
      </c>
      <c r="G3" s="18" t="s">
        <v>1088</v>
      </c>
    </row>
    <row r="4" spans="1:7" ht="15">
      <c r="A4" s="17" t="s">
        <v>43</v>
      </c>
      <c r="B4" s="17" t="s">
        <v>1661</v>
      </c>
      <c r="C4" s="17" t="s">
        <v>42</v>
      </c>
      <c r="D4" s="17" t="s">
        <v>1085</v>
      </c>
      <c r="E4" s="18" t="s">
        <v>26</v>
      </c>
      <c r="F4" s="18" t="s">
        <v>1088</v>
      </c>
      <c r="G4" s="18" t="s">
        <v>1089</v>
      </c>
    </row>
    <row r="5" spans="1:7" ht="15">
      <c r="A5" s="17" t="s">
        <v>1416</v>
      </c>
      <c r="B5" s="17" t="s">
        <v>1665</v>
      </c>
      <c r="C5" s="17" t="s">
        <v>1415</v>
      </c>
      <c r="D5" s="17" t="s">
        <v>1085</v>
      </c>
      <c r="E5" s="18" t="s">
        <v>26</v>
      </c>
      <c r="F5" s="18" t="s">
        <v>1088</v>
      </c>
      <c r="G5" s="18" t="s">
        <v>1089</v>
      </c>
    </row>
    <row r="6" spans="1:7" ht="15">
      <c r="A6" s="17" t="s">
        <v>1722</v>
      </c>
      <c r="B6" s="17" t="s">
        <v>1660</v>
      </c>
      <c r="C6" s="17" t="s">
        <v>1721</v>
      </c>
      <c r="D6" s="17" t="s">
        <v>1085</v>
      </c>
      <c r="E6" s="18" t="s">
        <v>28</v>
      </c>
      <c r="F6" s="18" t="s">
        <v>1088</v>
      </c>
      <c r="G6" s="18" t="s">
        <v>1089</v>
      </c>
    </row>
    <row r="7" spans="1:7" ht="15">
      <c r="A7" s="17" t="s">
        <v>369</v>
      </c>
      <c r="B7" s="17" t="s">
        <v>1662</v>
      </c>
      <c r="C7" s="17" t="s">
        <v>368</v>
      </c>
      <c r="D7" s="17" t="s">
        <v>1085</v>
      </c>
      <c r="E7" s="18" t="s">
        <v>26</v>
      </c>
      <c r="F7" s="18" t="s">
        <v>1088</v>
      </c>
      <c r="G7" s="18" t="s">
        <v>1089</v>
      </c>
    </row>
    <row r="8" spans="1:7" ht="15">
      <c r="A8" s="17" t="s">
        <v>1414</v>
      </c>
      <c r="B8" s="17" t="s">
        <v>1665</v>
      </c>
      <c r="C8" s="17" t="s">
        <v>1413</v>
      </c>
      <c r="D8" s="17" t="s">
        <v>1085</v>
      </c>
      <c r="E8" s="18" t="s">
        <v>26</v>
      </c>
      <c r="F8" s="18" t="s">
        <v>1088</v>
      </c>
      <c r="G8" s="18" t="s">
        <v>1089</v>
      </c>
    </row>
    <row r="9" spans="1:7" ht="15">
      <c r="A9" s="17" t="s">
        <v>1718</v>
      </c>
      <c r="B9" s="17" t="s">
        <v>1660</v>
      </c>
      <c r="C9" s="17" t="s">
        <v>1717</v>
      </c>
      <c r="D9" s="17" t="s">
        <v>1650</v>
      </c>
      <c r="E9" s="18" t="s">
        <v>26</v>
      </c>
      <c r="F9" s="18" t="s">
        <v>1088</v>
      </c>
      <c r="G9" s="18" t="s">
        <v>1088</v>
      </c>
    </row>
    <row r="10" spans="1:7" ht="15">
      <c r="A10" s="17" t="s">
        <v>371</v>
      </c>
      <c r="B10" s="17" t="s">
        <v>1662</v>
      </c>
      <c r="C10" s="17" t="s">
        <v>370</v>
      </c>
      <c r="D10" s="17" t="s">
        <v>1650</v>
      </c>
      <c r="E10" s="18" t="s">
        <v>26</v>
      </c>
      <c r="F10" s="18" t="s">
        <v>1088</v>
      </c>
      <c r="G10" s="18" t="s">
        <v>1089</v>
      </c>
    </row>
    <row r="11" spans="1:7" ht="15">
      <c r="A11" s="17" t="s">
        <v>602</v>
      </c>
      <c r="B11" s="17" t="s">
        <v>1663</v>
      </c>
      <c r="C11" s="17" t="s">
        <v>601</v>
      </c>
      <c r="D11" s="17" t="s">
        <v>1650</v>
      </c>
      <c r="E11" s="18" t="s">
        <v>26</v>
      </c>
      <c r="F11" s="18" t="s">
        <v>1088</v>
      </c>
      <c r="G11" s="18" t="s">
        <v>1088</v>
      </c>
    </row>
    <row r="12" spans="1:7" ht="15">
      <c r="A12" s="17" t="s">
        <v>974</v>
      </c>
      <c r="B12" s="17" t="s">
        <v>1664</v>
      </c>
      <c r="C12" s="17" t="s">
        <v>973</v>
      </c>
      <c r="D12" s="17" t="s">
        <v>1650</v>
      </c>
      <c r="E12" s="18" t="s">
        <v>27</v>
      </c>
      <c r="F12" s="18" t="s">
        <v>1088</v>
      </c>
      <c r="G12" s="18" t="s">
        <v>1088</v>
      </c>
    </row>
    <row r="13" spans="1:7" ht="15">
      <c r="A13" s="17" t="s">
        <v>37</v>
      </c>
      <c r="B13" s="17" t="s">
        <v>1661</v>
      </c>
      <c r="C13" s="17" t="s">
        <v>36</v>
      </c>
      <c r="D13" s="17" t="s">
        <v>1650</v>
      </c>
      <c r="E13" s="18" t="s">
        <v>26</v>
      </c>
      <c r="F13" s="18" t="s">
        <v>1088</v>
      </c>
      <c r="G13" s="18" t="s">
        <v>1088</v>
      </c>
    </row>
    <row r="14" spans="1:7" ht="15">
      <c r="A14" s="17" t="s">
        <v>610</v>
      </c>
      <c r="B14" s="17" t="s">
        <v>1663</v>
      </c>
      <c r="C14" s="17" t="s">
        <v>609</v>
      </c>
      <c r="D14" s="17" t="s">
        <v>1650</v>
      </c>
      <c r="E14" s="18" t="s">
        <v>26</v>
      </c>
      <c r="F14" s="18" t="s">
        <v>1088</v>
      </c>
      <c r="G14" s="18" t="s">
        <v>1088</v>
      </c>
    </row>
    <row r="15" spans="1:7" ht="15">
      <c r="A15" s="17" t="s">
        <v>49</v>
      </c>
      <c r="B15" s="17" t="s">
        <v>1661</v>
      </c>
      <c r="C15" s="17" t="s">
        <v>48</v>
      </c>
      <c r="D15" s="17" t="s">
        <v>1650</v>
      </c>
      <c r="E15" s="18" t="s">
        <v>26</v>
      </c>
      <c r="F15" s="18" t="s">
        <v>1088</v>
      </c>
      <c r="G15" s="18" t="s">
        <v>1088</v>
      </c>
    </row>
    <row r="16" spans="1:7" ht="15">
      <c r="A16" s="17" t="s">
        <v>41</v>
      </c>
      <c r="B16" s="17" t="s">
        <v>1661</v>
      </c>
      <c r="C16" s="17" t="s">
        <v>40</v>
      </c>
      <c r="D16" s="17" t="s">
        <v>1650</v>
      </c>
      <c r="E16" s="18" t="s">
        <v>26</v>
      </c>
      <c r="F16" s="18" t="s">
        <v>1088</v>
      </c>
      <c r="G16" s="18" t="s">
        <v>1088</v>
      </c>
    </row>
    <row r="17" spans="1:7" ht="15">
      <c r="A17" s="17" t="s">
        <v>608</v>
      </c>
      <c r="B17" s="17" t="s">
        <v>1663</v>
      </c>
      <c r="C17" s="17" t="s">
        <v>607</v>
      </c>
      <c r="D17" s="17" t="s">
        <v>1650</v>
      </c>
      <c r="E17" s="18" t="s">
        <v>26</v>
      </c>
      <c r="F17" s="18" t="s">
        <v>1088</v>
      </c>
      <c r="G17" s="18" t="s">
        <v>1088</v>
      </c>
    </row>
    <row r="18" spans="1:7" ht="15">
      <c r="A18" s="17" t="s">
        <v>45</v>
      </c>
      <c r="B18" s="17" t="s">
        <v>1661</v>
      </c>
      <c r="C18" s="17" t="s">
        <v>44</v>
      </c>
      <c r="D18" s="17" t="s">
        <v>1650</v>
      </c>
      <c r="E18" s="18" t="s">
        <v>27</v>
      </c>
      <c r="F18" s="18" t="s">
        <v>1088</v>
      </c>
      <c r="G18" s="18" t="s">
        <v>1088</v>
      </c>
    </row>
    <row r="19" spans="1:7" ht="15">
      <c r="A19" s="17" t="s">
        <v>614</v>
      </c>
      <c r="B19" s="17" t="s">
        <v>1663</v>
      </c>
      <c r="C19" s="17" t="s">
        <v>613</v>
      </c>
      <c r="D19" s="17" t="s">
        <v>1650</v>
      </c>
      <c r="E19" s="18" t="s">
        <v>26</v>
      </c>
      <c r="F19" s="18" t="s">
        <v>1088</v>
      </c>
      <c r="G19" s="18" t="s">
        <v>1088</v>
      </c>
    </row>
    <row r="20" spans="1:7" ht="15">
      <c r="A20" s="17" t="s">
        <v>606</v>
      </c>
      <c r="B20" s="17" t="s">
        <v>1663</v>
      </c>
      <c r="C20" s="17" t="s">
        <v>605</v>
      </c>
      <c r="D20" s="17" t="s">
        <v>1650</v>
      </c>
      <c r="E20" s="18" t="s">
        <v>26</v>
      </c>
      <c r="F20" s="18" t="s">
        <v>1088</v>
      </c>
      <c r="G20" s="18" t="s">
        <v>1088</v>
      </c>
    </row>
    <row r="21" spans="1:7" ht="15">
      <c r="A21" s="17" t="s">
        <v>604</v>
      </c>
      <c r="B21" s="17" t="s">
        <v>1663</v>
      </c>
      <c r="C21" s="17" t="s">
        <v>603</v>
      </c>
      <c r="D21" s="17" t="s">
        <v>1650</v>
      </c>
      <c r="E21" s="18" t="s">
        <v>27</v>
      </c>
      <c r="F21" s="18" t="s">
        <v>1088</v>
      </c>
      <c r="G21" s="18" t="s">
        <v>1088</v>
      </c>
    </row>
    <row r="22" spans="1:7" ht="15">
      <c r="A22" s="17" t="s">
        <v>47</v>
      </c>
      <c r="B22" s="17" t="s">
        <v>1661</v>
      </c>
      <c r="C22" s="17" t="s">
        <v>46</v>
      </c>
      <c r="D22" s="17" t="s">
        <v>1650</v>
      </c>
      <c r="E22" s="18" t="s">
        <v>26</v>
      </c>
      <c r="F22" s="18" t="s">
        <v>1088</v>
      </c>
      <c r="G22" s="18" t="s">
        <v>1088</v>
      </c>
    </row>
    <row r="23" spans="1:7" ht="15">
      <c r="A23" s="17" t="s">
        <v>596</v>
      </c>
      <c r="B23" s="17" t="s">
        <v>1663</v>
      </c>
      <c r="C23" s="17" t="s">
        <v>595</v>
      </c>
      <c r="D23" s="17" t="s">
        <v>1650</v>
      </c>
      <c r="E23" s="18" t="s">
        <v>26</v>
      </c>
      <c r="F23" s="18" t="s">
        <v>1088</v>
      </c>
      <c r="G23" s="18" t="s">
        <v>1088</v>
      </c>
    </row>
    <row r="24" spans="1:7" ht="15">
      <c r="A24" s="17" t="s">
        <v>1724</v>
      </c>
      <c r="B24" s="17" t="s">
        <v>1660</v>
      </c>
      <c r="C24" s="17" t="s">
        <v>1723</v>
      </c>
      <c r="D24" s="17" t="s">
        <v>1650</v>
      </c>
      <c r="E24" s="18" t="s">
        <v>26</v>
      </c>
      <c r="F24" s="18" t="s">
        <v>1088</v>
      </c>
      <c r="G24" s="18" t="s">
        <v>1088</v>
      </c>
    </row>
    <row r="25" spans="1:7" ht="15">
      <c r="A25" s="17" t="s">
        <v>1710</v>
      </c>
      <c r="B25" s="17" t="s">
        <v>1660</v>
      </c>
      <c r="C25" s="17" t="s">
        <v>1709</v>
      </c>
      <c r="D25" s="17" t="s">
        <v>1650</v>
      </c>
      <c r="E25" s="18" t="s">
        <v>26</v>
      </c>
      <c r="F25" s="18" t="s">
        <v>1088</v>
      </c>
      <c r="G25" s="18" t="s">
        <v>1088</v>
      </c>
    </row>
    <row r="26" spans="1:7" ht="15">
      <c r="A26" s="17" t="s">
        <v>624</v>
      </c>
      <c r="B26" s="17" t="s">
        <v>1663</v>
      </c>
      <c r="C26" s="17" t="s">
        <v>623</v>
      </c>
      <c r="D26" s="17" t="s">
        <v>1650</v>
      </c>
      <c r="E26" s="18" t="s">
        <v>28</v>
      </c>
      <c r="F26" s="18" t="s">
        <v>1088</v>
      </c>
      <c r="G26" s="18" t="s">
        <v>1088</v>
      </c>
    </row>
    <row r="27" spans="1:7" ht="15">
      <c r="A27" s="17" t="s">
        <v>976</v>
      </c>
      <c r="B27" s="17" t="s">
        <v>1664</v>
      </c>
      <c r="C27" s="17" t="s">
        <v>975</v>
      </c>
      <c r="D27" s="17" t="s">
        <v>1650</v>
      </c>
      <c r="E27" s="18" t="s">
        <v>26</v>
      </c>
      <c r="F27" s="18" t="s">
        <v>1088</v>
      </c>
      <c r="G27" s="18" t="s">
        <v>1088</v>
      </c>
    </row>
    <row r="28" spans="1:7" ht="15">
      <c r="A28" s="17" t="s">
        <v>87</v>
      </c>
      <c r="B28" s="17" t="s">
        <v>1661</v>
      </c>
      <c r="C28" s="17" t="s">
        <v>86</v>
      </c>
      <c r="D28" s="17" t="s">
        <v>1650</v>
      </c>
      <c r="E28" s="18" t="s">
        <v>28</v>
      </c>
      <c r="F28" s="18" t="s">
        <v>1088</v>
      </c>
      <c r="G28" s="18" t="s">
        <v>1089</v>
      </c>
    </row>
    <row r="29" spans="1:7" ht="15">
      <c r="A29" s="17" t="s">
        <v>1728</v>
      </c>
      <c r="B29" s="17" t="s">
        <v>1660</v>
      </c>
      <c r="C29" s="17" t="s">
        <v>1727</v>
      </c>
      <c r="D29" s="17" t="s">
        <v>1650</v>
      </c>
      <c r="E29" s="18" t="s">
        <v>26</v>
      </c>
      <c r="F29" s="18" t="s">
        <v>1088</v>
      </c>
      <c r="G29" s="18" t="s">
        <v>1088</v>
      </c>
    </row>
    <row r="30" spans="1:7" ht="15">
      <c r="A30" s="17" t="s">
        <v>373</v>
      </c>
      <c r="B30" s="17" t="s">
        <v>1662</v>
      </c>
      <c r="C30" s="17" t="s">
        <v>372</v>
      </c>
      <c r="D30" s="17" t="s">
        <v>1650</v>
      </c>
      <c r="E30" s="18" t="s">
        <v>26</v>
      </c>
      <c r="F30" s="18" t="s">
        <v>1088</v>
      </c>
      <c r="G30" s="18" t="s">
        <v>1088</v>
      </c>
    </row>
    <row r="31" spans="1:7" ht="15">
      <c r="A31" s="17" t="s">
        <v>1708</v>
      </c>
      <c r="B31" s="17" t="s">
        <v>1660</v>
      </c>
      <c r="C31" s="17" t="s">
        <v>1707</v>
      </c>
      <c r="D31" s="17" t="s">
        <v>1650</v>
      </c>
      <c r="E31" s="18" t="s">
        <v>26</v>
      </c>
      <c r="F31" s="18" t="s">
        <v>1088</v>
      </c>
      <c r="G31" s="18" t="s">
        <v>1088</v>
      </c>
    </row>
    <row r="32" spans="1:7" ht="15">
      <c r="A32" s="17" t="s">
        <v>600</v>
      </c>
      <c r="B32" s="17" t="s">
        <v>1663</v>
      </c>
      <c r="C32" s="17" t="s">
        <v>599</v>
      </c>
      <c r="D32" s="17" t="s">
        <v>1650</v>
      </c>
      <c r="E32" s="18" t="s">
        <v>26</v>
      </c>
      <c r="F32" s="18" t="s">
        <v>1088</v>
      </c>
      <c r="G32" s="18" t="s">
        <v>1088</v>
      </c>
    </row>
    <row r="33" spans="1:7" ht="15">
      <c r="A33" s="17" t="s">
        <v>1714</v>
      </c>
      <c r="B33" s="17" t="s">
        <v>1660</v>
      </c>
      <c r="C33" s="17" t="s">
        <v>1713</v>
      </c>
      <c r="D33" s="17" t="s">
        <v>1650</v>
      </c>
      <c r="E33" s="18" t="s">
        <v>26</v>
      </c>
      <c r="F33" s="18" t="s">
        <v>1088</v>
      </c>
      <c r="G33" s="18" t="s">
        <v>1088</v>
      </c>
    </row>
    <row r="34" spans="1:7" ht="15">
      <c r="A34" s="17" t="s">
        <v>992</v>
      </c>
      <c r="B34" s="17" t="s">
        <v>1664</v>
      </c>
      <c r="C34" s="17" t="s">
        <v>991</v>
      </c>
      <c r="D34" s="17" t="s">
        <v>1650</v>
      </c>
      <c r="E34" s="18" t="s">
        <v>26</v>
      </c>
      <c r="F34" s="18" t="s">
        <v>1088</v>
      </c>
      <c r="G34" s="18" t="s">
        <v>1088</v>
      </c>
    </row>
    <row r="35" spans="1:7" ht="15">
      <c r="A35" s="17" t="s">
        <v>612</v>
      </c>
      <c r="B35" s="17" t="s">
        <v>1663</v>
      </c>
      <c r="C35" s="17" t="s">
        <v>611</v>
      </c>
      <c r="D35" s="17" t="s">
        <v>1650</v>
      </c>
      <c r="E35" s="18" t="s">
        <v>26</v>
      </c>
      <c r="F35" s="18" t="s">
        <v>1088</v>
      </c>
      <c r="G35" s="18" t="s">
        <v>1088</v>
      </c>
    </row>
    <row r="36" spans="1:7" ht="15">
      <c r="A36" s="17" t="s">
        <v>982</v>
      </c>
      <c r="B36" s="17" t="s">
        <v>1664</v>
      </c>
      <c r="C36" s="17" t="s">
        <v>981</v>
      </c>
      <c r="D36" s="17" t="s">
        <v>1650</v>
      </c>
      <c r="E36" s="18" t="s">
        <v>26</v>
      </c>
      <c r="F36" s="18" t="s">
        <v>1088</v>
      </c>
      <c r="G36" s="18" t="s">
        <v>1088</v>
      </c>
    </row>
    <row r="37" spans="1:7" ht="15">
      <c r="A37" s="17" t="s">
        <v>53</v>
      </c>
      <c r="B37" s="17" t="s">
        <v>1661</v>
      </c>
      <c r="C37" s="17" t="s">
        <v>52</v>
      </c>
      <c r="D37" s="17" t="s">
        <v>1650</v>
      </c>
      <c r="E37" s="18" t="s">
        <v>26</v>
      </c>
      <c r="F37" s="18" t="s">
        <v>1088</v>
      </c>
      <c r="G37" s="18" t="s">
        <v>1088</v>
      </c>
    </row>
    <row r="38" spans="1:7" ht="15">
      <c r="A38" s="17" t="s">
        <v>1732</v>
      </c>
      <c r="B38" s="17" t="s">
        <v>1660</v>
      </c>
      <c r="C38" s="17" t="s">
        <v>1731</v>
      </c>
      <c r="D38" s="17" t="s">
        <v>1650</v>
      </c>
      <c r="E38" s="18" t="s">
        <v>26</v>
      </c>
      <c r="F38" s="18" t="s">
        <v>1088</v>
      </c>
      <c r="G38" s="18" t="s">
        <v>1088</v>
      </c>
    </row>
    <row r="39" spans="1:7" ht="15">
      <c r="A39" s="17" t="s">
        <v>984</v>
      </c>
      <c r="B39" s="17" t="s">
        <v>1664</v>
      </c>
      <c r="C39" s="17" t="s">
        <v>983</v>
      </c>
      <c r="D39" s="17" t="s">
        <v>1650</v>
      </c>
      <c r="E39" s="18" t="s">
        <v>26</v>
      </c>
      <c r="F39" s="18" t="s">
        <v>1088</v>
      </c>
      <c r="G39" s="18" t="s">
        <v>1088</v>
      </c>
    </row>
    <row r="40" spans="1:7" ht="15">
      <c r="A40" s="17" t="s">
        <v>367</v>
      </c>
      <c r="B40" s="17" t="s">
        <v>1662</v>
      </c>
      <c r="C40" s="17" t="s">
        <v>366</v>
      </c>
      <c r="D40" s="17" t="s">
        <v>1650</v>
      </c>
      <c r="E40" s="18" t="s">
        <v>26</v>
      </c>
      <c r="F40" s="18" t="s">
        <v>1088</v>
      </c>
      <c r="G40" s="18" t="s">
        <v>1088</v>
      </c>
    </row>
    <row r="41" spans="1:7" ht="15">
      <c r="A41" s="17" t="s">
        <v>1726</v>
      </c>
      <c r="B41" s="17" t="s">
        <v>1660</v>
      </c>
      <c r="C41" s="17" t="s">
        <v>1725</v>
      </c>
      <c r="D41" s="17" t="s">
        <v>1650</v>
      </c>
      <c r="E41" s="18" t="s">
        <v>26</v>
      </c>
      <c r="F41" s="18" t="s">
        <v>1088</v>
      </c>
      <c r="G41" s="18" t="s">
        <v>1088</v>
      </c>
    </row>
    <row r="42" spans="1:7" ht="15">
      <c r="A42" s="17" t="s">
        <v>51</v>
      </c>
      <c r="B42" s="17" t="s">
        <v>1661</v>
      </c>
      <c r="C42" s="17" t="s">
        <v>50</v>
      </c>
      <c r="D42" s="17" t="s">
        <v>1650</v>
      </c>
      <c r="E42" s="18" t="s">
        <v>26</v>
      </c>
      <c r="F42" s="18" t="s">
        <v>1088</v>
      </c>
      <c r="G42" s="18" t="s">
        <v>1088</v>
      </c>
    </row>
    <row r="43" spans="1:7" ht="15">
      <c r="A43" s="17" t="s">
        <v>1408</v>
      </c>
      <c r="B43" s="17" t="s">
        <v>1665</v>
      </c>
      <c r="C43" s="17" t="s">
        <v>1407</v>
      </c>
      <c r="D43" s="17" t="s">
        <v>1650</v>
      </c>
      <c r="E43" s="18" t="s">
        <v>26</v>
      </c>
      <c r="F43" s="18" t="s">
        <v>1088</v>
      </c>
      <c r="G43" s="18" t="s">
        <v>1088</v>
      </c>
    </row>
    <row r="44" spans="1:7" ht="15">
      <c r="A44" s="17" t="s">
        <v>1720</v>
      </c>
      <c r="B44" s="17" t="s">
        <v>1660</v>
      </c>
      <c r="C44" s="17" t="s">
        <v>1719</v>
      </c>
      <c r="D44" s="17" t="s">
        <v>1650</v>
      </c>
      <c r="E44" s="18" t="s">
        <v>26</v>
      </c>
      <c r="F44" s="18" t="s">
        <v>1088</v>
      </c>
      <c r="G44" s="18" t="s">
        <v>1088</v>
      </c>
    </row>
    <row r="45" spans="1:7" ht="15">
      <c r="A45" s="17" t="s">
        <v>1712</v>
      </c>
      <c r="B45" s="17" t="s">
        <v>1660</v>
      </c>
      <c r="C45" s="17" t="s">
        <v>1711</v>
      </c>
      <c r="D45" s="17" t="s">
        <v>1650</v>
      </c>
      <c r="E45" s="18" t="s">
        <v>27</v>
      </c>
      <c r="F45" s="18" t="s">
        <v>1088</v>
      </c>
      <c r="G45" s="18" t="s">
        <v>1088</v>
      </c>
    </row>
    <row r="46" spans="1:7" ht="15">
      <c r="A46" s="17" t="s">
        <v>81</v>
      </c>
      <c r="B46" s="17" t="s">
        <v>1661</v>
      </c>
      <c r="C46" s="17" t="s">
        <v>80</v>
      </c>
      <c r="D46" s="17" t="s">
        <v>1650</v>
      </c>
      <c r="E46" s="18" t="s">
        <v>26</v>
      </c>
      <c r="F46" s="18" t="s">
        <v>1088</v>
      </c>
      <c r="G46" s="18" t="s">
        <v>1088</v>
      </c>
    </row>
    <row r="47" spans="1:7" ht="15">
      <c r="A47" s="17" t="s">
        <v>882</v>
      </c>
      <c r="B47" s="17" t="s">
        <v>1664</v>
      </c>
      <c r="C47" s="17" t="s">
        <v>881</v>
      </c>
      <c r="D47" s="17" t="s">
        <v>1648</v>
      </c>
      <c r="E47" s="18" t="s">
        <v>28</v>
      </c>
      <c r="F47" s="18" t="s">
        <v>1088</v>
      </c>
      <c r="G47" s="18" t="s">
        <v>1088</v>
      </c>
    </row>
    <row r="48" spans="1:7" ht="15">
      <c r="A48" s="17" t="s">
        <v>331</v>
      </c>
      <c r="B48" s="17" t="s">
        <v>1662</v>
      </c>
      <c r="C48" s="17" t="s">
        <v>330</v>
      </c>
      <c r="D48" s="17" t="s">
        <v>1648</v>
      </c>
      <c r="E48" s="18" t="s">
        <v>26</v>
      </c>
      <c r="F48" s="18" t="s">
        <v>1088</v>
      </c>
      <c r="G48" s="18" t="s">
        <v>1089</v>
      </c>
    </row>
    <row r="49" spans="1:7" ht="15">
      <c r="A49" s="17" t="s">
        <v>890</v>
      </c>
      <c r="B49" s="17" t="s">
        <v>1664</v>
      </c>
      <c r="C49" s="17" t="s">
        <v>883</v>
      </c>
      <c r="D49" s="17" t="s">
        <v>1648</v>
      </c>
      <c r="E49" s="18" t="s">
        <v>26</v>
      </c>
      <c r="F49" s="18" t="s">
        <v>1088</v>
      </c>
      <c r="G49" s="18" t="s">
        <v>1089</v>
      </c>
    </row>
    <row r="50" spans="1:7" ht="15">
      <c r="A50" s="17" t="s">
        <v>1364</v>
      </c>
      <c r="B50" s="17" t="s">
        <v>1665</v>
      </c>
      <c r="C50" s="17" t="s">
        <v>1363</v>
      </c>
      <c r="D50" s="17" t="s">
        <v>1648</v>
      </c>
      <c r="E50" s="18" t="s">
        <v>27</v>
      </c>
      <c r="F50" s="18" t="s">
        <v>1088</v>
      </c>
      <c r="G50" s="18" t="s">
        <v>1089</v>
      </c>
    </row>
    <row r="51" spans="1:7" ht="15">
      <c r="A51" s="17" t="s">
        <v>333</v>
      </c>
      <c r="B51" s="17" t="s">
        <v>1662</v>
      </c>
      <c r="C51" s="17" t="s">
        <v>332</v>
      </c>
      <c r="D51" s="17" t="s">
        <v>1648</v>
      </c>
      <c r="E51" s="18" t="s">
        <v>26</v>
      </c>
      <c r="F51" s="18" t="s">
        <v>1088</v>
      </c>
      <c r="G51" s="18" t="s">
        <v>1088</v>
      </c>
    </row>
    <row r="52" spans="1:7" ht="15">
      <c r="A52" s="17" t="s">
        <v>335</v>
      </c>
      <c r="B52" s="17" t="s">
        <v>1662</v>
      </c>
      <c r="C52" s="17" t="s">
        <v>334</v>
      </c>
      <c r="D52" s="17" t="s">
        <v>1648</v>
      </c>
      <c r="E52" s="18" t="s">
        <v>26</v>
      </c>
      <c r="F52" s="18" t="s">
        <v>1088</v>
      </c>
      <c r="G52" s="18" t="s">
        <v>1089</v>
      </c>
    </row>
    <row r="53" spans="1:7" ht="15">
      <c r="A53" s="17" t="s">
        <v>337</v>
      </c>
      <c r="B53" s="17" t="s">
        <v>1662</v>
      </c>
      <c r="C53" s="17" t="s">
        <v>336</v>
      </c>
      <c r="D53" s="17" t="s">
        <v>1648</v>
      </c>
      <c r="E53" s="18" t="s">
        <v>26</v>
      </c>
      <c r="F53" s="18" t="s">
        <v>1088</v>
      </c>
      <c r="G53" s="18" t="s">
        <v>1088</v>
      </c>
    </row>
    <row r="54" spans="1:7" ht="15">
      <c r="A54" s="17" t="s">
        <v>1686</v>
      </c>
      <c r="B54" s="17" t="s">
        <v>1660</v>
      </c>
      <c r="C54" s="17" t="s">
        <v>1685</v>
      </c>
      <c r="D54" s="17" t="s">
        <v>1648</v>
      </c>
      <c r="E54" s="18" t="s">
        <v>26</v>
      </c>
      <c r="F54" s="18" t="s">
        <v>1088</v>
      </c>
      <c r="G54" s="18" t="s">
        <v>1089</v>
      </c>
    </row>
    <row r="55" spans="1:7" ht="15">
      <c r="A55" s="17" t="s">
        <v>1366</v>
      </c>
      <c r="B55" s="17" t="s">
        <v>1665</v>
      </c>
      <c r="C55" s="17" t="s">
        <v>1365</v>
      </c>
      <c r="D55" s="17" t="s">
        <v>1648</v>
      </c>
      <c r="E55" s="18" t="s">
        <v>26</v>
      </c>
      <c r="F55" s="18" t="s">
        <v>1088</v>
      </c>
      <c r="G55" s="18" t="s">
        <v>1089</v>
      </c>
    </row>
    <row r="56" spans="1:7" ht="15">
      <c r="A56" s="17" t="s">
        <v>2072</v>
      </c>
      <c r="B56" s="17" t="s">
        <v>1661</v>
      </c>
      <c r="C56" s="17" t="s">
        <v>2071</v>
      </c>
      <c r="D56" s="17" t="s">
        <v>1648</v>
      </c>
      <c r="E56" s="18" t="s">
        <v>26</v>
      </c>
      <c r="F56" s="18" t="s">
        <v>1088</v>
      </c>
      <c r="G56" s="18" t="s">
        <v>1088</v>
      </c>
    </row>
    <row r="57" spans="1:7" ht="15">
      <c r="A57" s="17" t="s">
        <v>1688</v>
      </c>
      <c r="B57" s="17" t="s">
        <v>1660</v>
      </c>
      <c r="C57" s="17" t="s">
        <v>1687</v>
      </c>
      <c r="D57" s="17" t="s">
        <v>1648</v>
      </c>
      <c r="E57" s="18" t="s">
        <v>26</v>
      </c>
      <c r="F57" s="18" t="s">
        <v>1088</v>
      </c>
      <c r="G57" s="18" t="s">
        <v>1089</v>
      </c>
    </row>
    <row r="58" spans="1:7" ht="15">
      <c r="A58" s="17" t="s">
        <v>1690</v>
      </c>
      <c r="B58" s="17" t="s">
        <v>1660</v>
      </c>
      <c r="C58" s="17" t="s">
        <v>1689</v>
      </c>
      <c r="D58" s="17" t="s">
        <v>1648</v>
      </c>
      <c r="E58" s="18" t="s">
        <v>26</v>
      </c>
      <c r="F58" s="18" t="s">
        <v>1088</v>
      </c>
      <c r="G58" s="18" t="s">
        <v>1088</v>
      </c>
    </row>
    <row r="59" spans="1:7" ht="15">
      <c r="A59" s="17" t="s">
        <v>535</v>
      </c>
      <c r="B59" s="17" t="s">
        <v>1663</v>
      </c>
      <c r="C59" s="17" t="s">
        <v>534</v>
      </c>
      <c r="D59" s="17" t="s">
        <v>1648</v>
      </c>
      <c r="E59" s="18" t="s">
        <v>26</v>
      </c>
      <c r="F59" s="18" t="s">
        <v>1088</v>
      </c>
      <c r="G59" s="18" t="s">
        <v>1089</v>
      </c>
    </row>
    <row r="60" spans="1:7" ht="15">
      <c r="A60" s="17" t="s">
        <v>894</v>
      </c>
      <c r="B60" s="17" t="s">
        <v>1664</v>
      </c>
      <c r="C60" s="17" t="s">
        <v>893</v>
      </c>
      <c r="D60" s="17" t="s">
        <v>1648</v>
      </c>
      <c r="E60" s="18" t="s">
        <v>26</v>
      </c>
      <c r="F60" s="18" t="s">
        <v>1088</v>
      </c>
      <c r="G60" s="18" t="s">
        <v>1089</v>
      </c>
    </row>
    <row r="61" spans="1:7" ht="15">
      <c r="A61" s="17" t="s">
        <v>2074</v>
      </c>
      <c r="B61" s="17" t="s">
        <v>1661</v>
      </c>
      <c r="C61" s="17" t="s">
        <v>2073</v>
      </c>
      <c r="D61" s="17" t="s">
        <v>1648</v>
      </c>
      <c r="E61" s="18" t="s">
        <v>28</v>
      </c>
      <c r="F61" s="18" t="s">
        <v>1088</v>
      </c>
      <c r="G61" s="18" t="s">
        <v>1088</v>
      </c>
    </row>
    <row r="62" spans="1:7" ht="15">
      <c r="A62" s="17" t="s">
        <v>537</v>
      </c>
      <c r="B62" s="17" t="s">
        <v>1663</v>
      </c>
      <c r="C62" s="17" t="s">
        <v>536</v>
      </c>
      <c r="D62" s="17" t="s">
        <v>1648</v>
      </c>
      <c r="E62" s="18" t="s">
        <v>26</v>
      </c>
      <c r="F62" s="18" t="s">
        <v>1088</v>
      </c>
      <c r="G62" s="18" t="s">
        <v>1088</v>
      </c>
    </row>
    <row r="63" spans="1:7" ht="15">
      <c r="A63" s="17" t="s">
        <v>1368</v>
      </c>
      <c r="B63" s="17" t="s">
        <v>1665</v>
      </c>
      <c r="C63" s="17" t="s">
        <v>1367</v>
      </c>
      <c r="D63" s="17" t="s">
        <v>1648</v>
      </c>
      <c r="E63" s="18" t="s">
        <v>26</v>
      </c>
      <c r="F63" s="18" t="s">
        <v>1088</v>
      </c>
      <c r="G63" s="18" t="s">
        <v>1089</v>
      </c>
    </row>
    <row r="64" spans="1:7" ht="15">
      <c r="A64" s="17" t="s">
        <v>539</v>
      </c>
      <c r="B64" s="17" t="s">
        <v>1663</v>
      </c>
      <c r="C64" s="17" t="s">
        <v>538</v>
      </c>
      <c r="D64" s="17" t="s">
        <v>1648</v>
      </c>
      <c r="E64" s="18" t="s">
        <v>26</v>
      </c>
      <c r="F64" s="18" t="s">
        <v>1088</v>
      </c>
      <c r="G64" s="18" t="s">
        <v>1088</v>
      </c>
    </row>
    <row r="65" spans="1:7" ht="15">
      <c r="A65" s="17" t="s">
        <v>896</v>
      </c>
      <c r="B65" s="17" t="s">
        <v>1664</v>
      </c>
      <c r="C65" s="17" t="s">
        <v>895</v>
      </c>
      <c r="D65" s="17" t="s">
        <v>1648</v>
      </c>
      <c r="E65" s="18" t="s">
        <v>26</v>
      </c>
      <c r="F65" s="18" t="s">
        <v>1088</v>
      </c>
      <c r="G65" s="18" t="s">
        <v>1088</v>
      </c>
    </row>
    <row r="66" spans="1:7" ht="15">
      <c r="A66" s="17" t="s">
        <v>541</v>
      </c>
      <c r="B66" s="17" t="s">
        <v>1663</v>
      </c>
      <c r="C66" s="17" t="s">
        <v>540</v>
      </c>
      <c r="D66" s="17" t="s">
        <v>1648</v>
      </c>
      <c r="E66" s="18" t="s">
        <v>28</v>
      </c>
      <c r="F66" s="18" t="s">
        <v>1088</v>
      </c>
      <c r="G66" s="18" t="s">
        <v>1088</v>
      </c>
    </row>
    <row r="67" spans="1:7" ht="15">
      <c r="A67" s="17" t="s">
        <v>557</v>
      </c>
      <c r="B67" s="17" t="s">
        <v>1663</v>
      </c>
      <c r="C67" s="17" t="s">
        <v>542</v>
      </c>
      <c r="D67" s="17" t="s">
        <v>1648</v>
      </c>
      <c r="E67" s="18" t="s">
        <v>26</v>
      </c>
      <c r="F67" s="18" t="s">
        <v>1088</v>
      </c>
      <c r="G67" s="18" t="s">
        <v>1089</v>
      </c>
    </row>
    <row r="68" spans="1:7" ht="15">
      <c r="A68" s="17" t="s">
        <v>898</v>
      </c>
      <c r="B68" s="17" t="s">
        <v>1664</v>
      </c>
      <c r="C68" s="17" t="s">
        <v>897</v>
      </c>
      <c r="D68" s="17" t="s">
        <v>1648</v>
      </c>
      <c r="E68" s="18" t="s">
        <v>26</v>
      </c>
      <c r="F68" s="18" t="s">
        <v>1088</v>
      </c>
      <c r="G68" s="18" t="s">
        <v>1088</v>
      </c>
    </row>
    <row r="69" spans="1:7" ht="15">
      <c r="A69" s="17" t="s">
        <v>1370</v>
      </c>
      <c r="B69" s="17" t="s">
        <v>1665</v>
      </c>
      <c r="C69" s="17" t="s">
        <v>1369</v>
      </c>
      <c r="D69" s="17" t="s">
        <v>1648</v>
      </c>
      <c r="E69" s="18" t="s">
        <v>26</v>
      </c>
      <c r="F69" s="18" t="s">
        <v>1088</v>
      </c>
      <c r="G69" s="18" t="s">
        <v>1089</v>
      </c>
    </row>
    <row r="70" spans="1:7" ht="15">
      <c r="A70" s="17" t="s">
        <v>2076</v>
      </c>
      <c r="B70" s="17" t="s">
        <v>1661</v>
      </c>
      <c r="C70" s="17" t="s">
        <v>2075</v>
      </c>
      <c r="D70" s="17" t="s">
        <v>1648</v>
      </c>
      <c r="E70" s="18" t="s">
        <v>26</v>
      </c>
      <c r="F70" s="18" t="s">
        <v>1088</v>
      </c>
      <c r="G70" s="18" t="s">
        <v>1088</v>
      </c>
    </row>
    <row r="71" spans="1:7" ht="15">
      <c r="A71" s="17" t="s">
        <v>559</v>
      </c>
      <c r="B71" s="17" t="s">
        <v>1663</v>
      </c>
      <c r="C71" s="17" t="s">
        <v>558</v>
      </c>
      <c r="D71" s="17" t="s">
        <v>1648</v>
      </c>
      <c r="E71" s="18" t="s">
        <v>26</v>
      </c>
      <c r="F71" s="18" t="s">
        <v>1088</v>
      </c>
      <c r="G71" s="18" t="s">
        <v>1088</v>
      </c>
    </row>
    <row r="72" spans="1:7" ht="15">
      <c r="A72" s="17" t="s">
        <v>2078</v>
      </c>
      <c r="B72" s="17" t="s">
        <v>1661</v>
      </c>
      <c r="C72" s="17" t="s">
        <v>2077</v>
      </c>
      <c r="D72" s="17" t="s">
        <v>1648</v>
      </c>
      <c r="E72" s="18" t="s">
        <v>27</v>
      </c>
      <c r="F72" s="18" t="s">
        <v>1089</v>
      </c>
      <c r="G72" s="18" t="s">
        <v>1089</v>
      </c>
    </row>
    <row r="73" spans="1:7" ht="15">
      <c r="A73" s="17" t="s">
        <v>0</v>
      </c>
      <c r="B73" s="17" t="s">
        <v>1661</v>
      </c>
      <c r="C73" s="17" t="s">
        <v>2081</v>
      </c>
      <c r="D73" s="17" t="s">
        <v>1648</v>
      </c>
      <c r="E73" s="18" t="s">
        <v>26</v>
      </c>
      <c r="F73" s="18" t="s">
        <v>1088</v>
      </c>
      <c r="G73" s="18" t="s">
        <v>1089</v>
      </c>
    </row>
    <row r="74" spans="1:7" ht="15">
      <c r="A74" s="17" t="s">
        <v>900</v>
      </c>
      <c r="B74" s="17" t="s">
        <v>1664</v>
      </c>
      <c r="C74" s="17" t="s">
        <v>899</v>
      </c>
      <c r="D74" s="17" t="s">
        <v>1648</v>
      </c>
      <c r="E74" s="18" t="s">
        <v>26</v>
      </c>
      <c r="F74" s="18" t="s">
        <v>1088</v>
      </c>
      <c r="G74" s="18" t="s">
        <v>1089</v>
      </c>
    </row>
    <row r="75" spans="1:7" ht="15">
      <c r="A75" s="17" t="s">
        <v>1372</v>
      </c>
      <c r="B75" s="17" t="s">
        <v>1665</v>
      </c>
      <c r="C75" s="17" t="s">
        <v>1371</v>
      </c>
      <c r="D75" s="17" t="s">
        <v>1648</v>
      </c>
      <c r="E75" s="18" t="s">
        <v>26</v>
      </c>
      <c r="F75" s="18" t="s">
        <v>1088</v>
      </c>
      <c r="G75" s="18" t="s">
        <v>1089</v>
      </c>
    </row>
    <row r="76" spans="1:7" ht="15">
      <c r="A76" s="17" t="s">
        <v>561</v>
      </c>
      <c r="B76" s="17" t="s">
        <v>1663</v>
      </c>
      <c r="C76" s="17" t="s">
        <v>560</v>
      </c>
      <c r="D76" s="17" t="s">
        <v>1648</v>
      </c>
      <c r="E76" s="18" t="s">
        <v>26</v>
      </c>
      <c r="F76" s="18" t="s">
        <v>1088</v>
      </c>
      <c r="G76" s="18" t="s">
        <v>1089</v>
      </c>
    </row>
    <row r="77" spans="1:7" ht="15">
      <c r="A77" s="17" t="s">
        <v>1374</v>
      </c>
      <c r="B77" s="17" t="s">
        <v>1665</v>
      </c>
      <c r="C77" s="17" t="s">
        <v>1373</v>
      </c>
      <c r="D77" s="17" t="s">
        <v>1648</v>
      </c>
      <c r="E77" s="18" t="s">
        <v>26</v>
      </c>
      <c r="F77" s="18" t="s">
        <v>1088</v>
      </c>
      <c r="G77" s="18" t="s">
        <v>1089</v>
      </c>
    </row>
    <row r="78" spans="1:7" ht="15">
      <c r="A78" s="17" t="s">
        <v>563</v>
      </c>
      <c r="B78" s="17" t="s">
        <v>1663</v>
      </c>
      <c r="C78" s="17" t="s">
        <v>562</v>
      </c>
      <c r="D78" s="17" t="s">
        <v>1648</v>
      </c>
      <c r="E78" s="18" t="s">
        <v>26</v>
      </c>
      <c r="F78" s="18" t="s">
        <v>1088</v>
      </c>
      <c r="G78" s="18" t="s">
        <v>1088</v>
      </c>
    </row>
    <row r="79" spans="1:7" ht="15">
      <c r="A79" s="17" t="s">
        <v>902</v>
      </c>
      <c r="B79" s="17" t="s">
        <v>1664</v>
      </c>
      <c r="C79" s="17" t="s">
        <v>901</v>
      </c>
      <c r="D79" s="17" t="s">
        <v>1648</v>
      </c>
      <c r="E79" s="18" t="s">
        <v>26</v>
      </c>
      <c r="F79" s="18" t="s">
        <v>1088</v>
      </c>
      <c r="G79" s="18" t="s">
        <v>1089</v>
      </c>
    </row>
    <row r="80" spans="1:7" ht="15">
      <c r="A80" s="17" t="s">
        <v>339</v>
      </c>
      <c r="B80" s="17" t="s">
        <v>1662</v>
      </c>
      <c r="C80" s="17" t="s">
        <v>338</v>
      </c>
      <c r="D80" s="17" t="s">
        <v>1648</v>
      </c>
      <c r="E80" s="18" t="s">
        <v>26</v>
      </c>
      <c r="F80" s="18" t="s">
        <v>1088</v>
      </c>
      <c r="G80" s="18" t="s">
        <v>1089</v>
      </c>
    </row>
    <row r="81" spans="1:7" ht="15">
      <c r="A81" s="17" t="s">
        <v>341</v>
      </c>
      <c r="B81" s="17" t="s">
        <v>1662</v>
      </c>
      <c r="C81" s="17" t="s">
        <v>340</v>
      </c>
      <c r="D81" s="17" t="s">
        <v>1648</v>
      </c>
      <c r="E81" s="18" t="s">
        <v>26</v>
      </c>
      <c r="F81" s="18" t="s">
        <v>1088</v>
      </c>
      <c r="G81" s="18" t="s">
        <v>1089</v>
      </c>
    </row>
    <row r="82" spans="1:7" ht="15">
      <c r="A82" s="17" t="s">
        <v>1376</v>
      </c>
      <c r="B82" s="17" t="s">
        <v>1665</v>
      </c>
      <c r="C82" s="17" t="s">
        <v>1375</v>
      </c>
      <c r="D82" s="17" t="s">
        <v>1648</v>
      </c>
      <c r="E82" s="18" t="s">
        <v>26</v>
      </c>
      <c r="F82" s="18" t="s">
        <v>1088</v>
      </c>
      <c r="G82" s="18" t="s">
        <v>1089</v>
      </c>
    </row>
    <row r="83" spans="1:7" ht="15">
      <c r="A83" s="17" t="s">
        <v>1378</v>
      </c>
      <c r="B83" s="17" t="s">
        <v>1665</v>
      </c>
      <c r="C83" s="17" t="s">
        <v>1377</v>
      </c>
      <c r="D83" s="17" t="s">
        <v>1648</v>
      </c>
      <c r="E83" s="18" t="s">
        <v>26</v>
      </c>
      <c r="F83" s="18" t="s">
        <v>1088</v>
      </c>
      <c r="G83" s="18" t="s">
        <v>1089</v>
      </c>
    </row>
    <row r="84" spans="1:7" ht="15">
      <c r="A84" s="17" t="s">
        <v>906</v>
      </c>
      <c r="B84" s="17" t="s">
        <v>1664</v>
      </c>
      <c r="C84" s="17" t="s">
        <v>905</v>
      </c>
      <c r="D84" s="17" t="s">
        <v>1648</v>
      </c>
      <c r="E84" s="18" t="s">
        <v>26</v>
      </c>
      <c r="F84" s="18" t="s">
        <v>1088</v>
      </c>
      <c r="G84" s="18" t="s">
        <v>1088</v>
      </c>
    </row>
    <row r="85" spans="1:7" ht="15">
      <c r="A85" s="17" t="s">
        <v>908</v>
      </c>
      <c r="B85" s="17" t="s">
        <v>1664</v>
      </c>
      <c r="C85" s="17" t="s">
        <v>907</v>
      </c>
      <c r="D85" s="17" t="s">
        <v>1648</v>
      </c>
      <c r="E85" s="18" t="s">
        <v>26</v>
      </c>
      <c r="F85" s="18" t="s">
        <v>1088</v>
      </c>
      <c r="G85" s="18" t="s">
        <v>1089</v>
      </c>
    </row>
    <row r="86" spans="1:7" ht="15">
      <c r="A86" s="17" t="s">
        <v>1692</v>
      </c>
      <c r="B86" s="17" t="s">
        <v>1660</v>
      </c>
      <c r="C86" s="17" t="s">
        <v>1691</v>
      </c>
      <c r="D86" s="17" t="s">
        <v>1648</v>
      </c>
      <c r="E86" s="18" t="s">
        <v>26</v>
      </c>
      <c r="F86" s="18" t="s">
        <v>1088</v>
      </c>
      <c r="G86" s="18" t="s">
        <v>1089</v>
      </c>
    </row>
    <row r="87" spans="1:7" ht="15">
      <c r="A87" s="17" t="s">
        <v>1694</v>
      </c>
      <c r="B87" s="17" t="s">
        <v>1660</v>
      </c>
      <c r="C87" s="17" t="s">
        <v>1693</v>
      </c>
      <c r="D87" s="17" t="s">
        <v>1648</v>
      </c>
      <c r="E87" s="18" t="s">
        <v>26</v>
      </c>
      <c r="F87" s="18" t="s">
        <v>1088</v>
      </c>
      <c r="G87" s="18" t="s">
        <v>1089</v>
      </c>
    </row>
    <row r="88" spans="1:7" ht="15">
      <c r="A88" s="17" t="s">
        <v>345</v>
      </c>
      <c r="B88" s="17" t="s">
        <v>1662</v>
      </c>
      <c r="C88" s="17" t="s">
        <v>344</v>
      </c>
      <c r="D88" s="17" t="s">
        <v>1648</v>
      </c>
      <c r="E88" s="18" t="s">
        <v>26</v>
      </c>
      <c r="F88" s="18" t="s">
        <v>1088</v>
      </c>
      <c r="G88" s="18" t="s">
        <v>1089</v>
      </c>
    </row>
    <row r="89" spans="1:7" ht="15">
      <c r="A89" s="17" t="s">
        <v>1696</v>
      </c>
      <c r="B89" s="17" t="s">
        <v>1660</v>
      </c>
      <c r="C89" s="17" t="s">
        <v>1695</v>
      </c>
      <c r="D89" s="17" t="s">
        <v>1648</v>
      </c>
      <c r="E89" s="18" t="s">
        <v>26</v>
      </c>
      <c r="F89" s="18" t="s">
        <v>1088</v>
      </c>
      <c r="G89" s="18" t="s">
        <v>1089</v>
      </c>
    </row>
    <row r="90" spans="1:7" ht="15">
      <c r="A90" s="17" t="s">
        <v>1386</v>
      </c>
      <c r="B90" s="17" t="s">
        <v>1665</v>
      </c>
      <c r="C90" s="17" t="s">
        <v>1385</v>
      </c>
      <c r="D90" s="17" t="s">
        <v>1648</v>
      </c>
      <c r="E90" s="18" t="s">
        <v>26</v>
      </c>
      <c r="F90" s="18" t="s">
        <v>1088</v>
      </c>
      <c r="G90" s="18" t="s">
        <v>1089</v>
      </c>
    </row>
    <row r="91" spans="1:7" ht="15">
      <c r="A91" s="17" t="s">
        <v>569</v>
      </c>
      <c r="B91" s="17" t="s">
        <v>1663</v>
      </c>
      <c r="C91" s="17" t="s">
        <v>568</v>
      </c>
      <c r="D91" s="17" t="s">
        <v>1648</v>
      </c>
      <c r="E91" s="18" t="s">
        <v>26</v>
      </c>
      <c r="F91" s="18" t="s">
        <v>1088</v>
      </c>
      <c r="G91" s="18" t="s">
        <v>1089</v>
      </c>
    </row>
    <row r="92" spans="1:7" ht="15">
      <c r="A92" s="17" t="s">
        <v>571</v>
      </c>
      <c r="B92" s="17" t="s">
        <v>1663</v>
      </c>
      <c r="C92" s="17" t="s">
        <v>570</v>
      </c>
      <c r="D92" s="17" t="s">
        <v>1648</v>
      </c>
      <c r="E92" s="18" t="s">
        <v>28</v>
      </c>
      <c r="F92" s="18" t="s">
        <v>1090</v>
      </c>
      <c r="G92" s="18" t="s">
        <v>1089</v>
      </c>
    </row>
    <row r="93" spans="1:7" ht="15">
      <c r="A93" s="17" t="s">
        <v>347</v>
      </c>
      <c r="B93" s="17" t="s">
        <v>1662</v>
      </c>
      <c r="C93" s="17" t="s">
        <v>346</v>
      </c>
      <c r="D93" s="17" t="s">
        <v>1648</v>
      </c>
      <c r="E93" s="18" t="s">
        <v>26</v>
      </c>
      <c r="F93" s="18" t="s">
        <v>1088</v>
      </c>
      <c r="G93" s="18" t="s">
        <v>1089</v>
      </c>
    </row>
    <row r="94" spans="1:7" ht="15">
      <c r="A94" s="17" t="s">
        <v>1700</v>
      </c>
      <c r="B94" s="17" t="s">
        <v>1660</v>
      </c>
      <c r="C94" s="17" t="s">
        <v>1699</v>
      </c>
      <c r="D94" s="17" t="s">
        <v>1648</v>
      </c>
      <c r="E94" s="18" t="s">
        <v>26</v>
      </c>
      <c r="F94" s="18" t="s">
        <v>1088</v>
      </c>
      <c r="G94" s="18" t="s">
        <v>1089</v>
      </c>
    </row>
    <row r="95" spans="1:7" ht="15">
      <c r="A95" s="17" t="s">
        <v>892</v>
      </c>
      <c r="B95" s="17" t="s">
        <v>1664</v>
      </c>
      <c r="C95" s="17" t="s">
        <v>891</v>
      </c>
      <c r="D95" s="17" t="s">
        <v>1648</v>
      </c>
      <c r="E95" s="18" t="s">
        <v>26</v>
      </c>
      <c r="F95" s="18" t="s">
        <v>1088</v>
      </c>
      <c r="G95" s="18" t="s">
        <v>1088</v>
      </c>
    </row>
    <row r="96" spans="1:7" ht="15">
      <c r="A96" s="17" t="s">
        <v>567</v>
      </c>
      <c r="B96" s="17" t="s">
        <v>1663</v>
      </c>
      <c r="C96" s="17" t="s">
        <v>566</v>
      </c>
      <c r="D96" s="17" t="s">
        <v>1648</v>
      </c>
      <c r="E96" s="18" t="s">
        <v>26</v>
      </c>
      <c r="F96" s="18" t="s">
        <v>1088</v>
      </c>
      <c r="G96" s="18" t="s">
        <v>1089</v>
      </c>
    </row>
    <row r="97" spans="1:7" ht="15">
      <c r="A97" s="17" t="s">
        <v>2</v>
      </c>
      <c r="B97" s="17" t="s">
        <v>1661</v>
      </c>
      <c r="C97" s="17" t="s">
        <v>1</v>
      </c>
      <c r="D97" s="17" t="s">
        <v>1648</v>
      </c>
      <c r="E97" s="18" t="s">
        <v>26</v>
      </c>
      <c r="F97" s="18" t="s">
        <v>1088</v>
      </c>
      <c r="G97" s="18" t="s">
        <v>1088</v>
      </c>
    </row>
    <row r="98" spans="1:7" ht="15">
      <c r="A98" s="17" t="s">
        <v>930</v>
      </c>
      <c r="B98" s="17" t="s">
        <v>1664</v>
      </c>
      <c r="C98" s="17" t="s">
        <v>929</v>
      </c>
      <c r="D98" s="17" t="s">
        <v>1648</v>
      </c>
      <c r="E98" s="18" t="s">
        <v>26</v>
      </c>
      <c r="F98" s="18" t="s">
        <v>1088</v>
      </c>
      <c r="G98" s="18" t="s">
        <v>1089</v>
      </c>
    </row>
    <row r="99" spans="1:7" ht="15">
      <c r="A99" s="17" t="s">
        <v>349</v>
      </c>
      <c r="B99" s="17" t="s">
        <v>1662</v>
      </c>
      <c r="C99" s="17" t="s">
        <v>348</v>
      </c>
      <c r="D99" s="17" t="s">
        <v>1648</v>
      </c>
      <c r="E99" s="18" t="s">
        <v>26</v>
      </c>
      <c r="F99" s="18" t="s">
        <v>1088</v>
      </c>
      <c r="G99" s="18" t="s">
        <v>1089</v>
      </c>
    </row>
    <row r="100" spans="1:7" ht="15">
      <c r="A100" s="17" t="s">
        <v>918</v>
      </c>
      <c r="B100" s="17" t="s">
        <v>1664</v>
      </c>
      <c r="C100" s="17" t="s">
        <v>917</v>
      </c>
      <c r="D100" s="17" t="s">
        <v>1648</v>
      </c>
      <c r="E100" s="18" t="s">
        <v>26</v>
      </c>
      <c r="F100" s="18" t="s">
        <v>1088</v>
      </c>
      <c r="G100" s="18" t="s">
        <v>1089</v>
      </c>
    </row>
    <row r="101" spans="1:7" ht="15">
      <c r="A101" s="17" t="s">
        <v>1702</v>
      </c>
      <c r="B101" s="17" t="s">
        <v>1660</v>
      </c>
      <c r="C101" s="17" t="s">
        <v>1701</v>
      </c>
      <c r="D101" s="17" t="s">
        <v>1648</v>
      </c>
      <c r="E101" s="18" t="s">
        <v>28</v>
      </c>
      <c r="F101" s="18" t="s">
        <v>1088</v>
      </c>
      <c r="G101" s="18" t="s">
        <v>1088</v>
      </c>
    </row>
    <row r="102" spans="1:7" ht="15">
      <c r="A102" s="17" t="s">
        <v>2080</v>
      </c>
      <c r="B102" s="17" t="s">
        <v>1661</v>
      </c>
      <c r="C102" s="17" t="s">
        <v>2079</v>
      </c>
      <c r="D102" s="17" t="s">
        <v>1648</v>
      </c>
      <c r="E102" s="18" t="s">
        <v>26</v>
      </c>
      <c r="F102" s="18" t="s">
        <v>1088</v>
      </c>
      <c r="G102" s="18" t="s">
        <v>1089</v>
      </c>
    </row>
    <row r="103" spans="1:7" ht="15">
      <c r="A103" s="17" t="s">
        <v>12</v>
      </c>
      <c r="B103" s="17" t="s">
        <v>1661</v>
      </c>
      <c r="C103" s="17" t="s">
        <v>11</v>
      </c>
      <c r="D103" s="17" t="s">
        <v>1648</v>
      </c>
      <c r="E103" s="18" t="s">
        <v>26</v>
      </c>
      <c r="F103" s="18" t="s">
        <v>1088</v>
      </c>
      <c r="G103" s="18" t="s">
        <v>1088</v>
      </c>
    </row>
    <row r="104" spans="1:7" ht="15">
      <c r="A104" s="17" t="s">
        <v>920</v>
      </c>
      <c r="B104" s="17" t="s">
        <v>1664</v>
      </c>
      <c r="C104" s="17" t="s">
        <v>919</v>
      </c>
      <c r="D104" s="17" t="s">
        <v>1648</v>
      </c>
      <c r="E104" s="18" t="s">
        <v>26</v>
      </c>
      <c r="F104" s="18" t="s">
        <v>1088</v>
      </c>
      <c r="G104" s="18" t="s">
        <v>1089</v>
      </c>
    </row>
    <row r="105" spans="1:7" ht="15">
      <c r="A105" s="17" t="s">
        <v>580</v>
      </c>
      <c r="B105" s="17" t="s">
        <v>1663</v>
      </c>
      <c r="C105" s="17" t="s">
        <v>579</v>
      </c>
      <c r="D105" s="17" t="s">
        <v>1648</v>
      </c>
      <c r="E105" s="18" t="s">
        <v>26</v>
      </c>
      <c r="F105" s="18" t="s">
        <v>1088</v>
      </c>
      <c r="G105" s="18" t="s">
        <v>1089</v>
      </c>
    </row>
    <row r="106" spans="1:7" ht="15">
      <c r="A106" s="17" t="s">
        <v>922</v>
      </c>
      <c r="B106" s="17" t="s">
        <v>1664</v>
      </c>
      <c r="C106" s="17" t="s">
        <v>921</v>
      </c>
      <c r="D106" s="17" t="s">
        <v>1648</v>
      </c>
      <c r="E106" s="18" t="s">
        <v>26</v>
      </c>
      <c r="F106" s="18" t="s">
        <v>1088</v>
      </c>
      <c r="G106" s="18" t="s">
        <v>1089</v>
      </c>
    </row>
    <row r="107" spans="1:7" ht="15">
      <c r="A107" s="17" t="s">
        <v>924</v>
      </c>
      <c r="B107" s="17" t="s">
        <v>1664</v>
      </c>
      <c r="C107" s="17" t="s">
        <v>923</v>
      </c>
      <c r="D107" s="17" t="s">
        <v>1648</v>
      </c>
      <c r="E107" s="18" t="s">
        <v>26</v>
      </c>
      <c r="F107" s="18" t="s">
        <v>1088</v>
      </c>
      <c r="G107" s="18" t="s">
        <v>1089</v>
      </c>
    </row>
    <row r="108" spans="1:7" ht="15">
      <c r="A108" s="17" t="s">
        <v>582</v>
      </c>
      <c r="B108" s="17" t="s">
        <v>1663</v>
      </c>
      <c r="C108" s="17" t="s">
        <v>581</v>
      </c>
      <c r="D108" s="17" t="s">
        <v>1648</v>
      </c>
      <c r="E108" s="18" t="s">
        <v>26</v>
      </c>
      <c r="F108" s="18" t="s">
        <v>1088</v>
      </c>
      <c r="G108" s="18" t="s">
        <v>1089</v>
      </c>
    </row>
    <row r="109" spans="1:7" ht="15">
      <c r="A109" s="17" t="s">
        <v>926</v>
      </c>
      <c r="B109" s="17" t="s">
        <v>1664</v>
      </c>
      <c r="C109" s="17" t="s">
        <v>925</v>
      </c>
      <c r="D109" s="17" t="s">
        <v>1648</v>
      </c>
      <c r="E109" s="18" t="s">
        <v>26</v>
      </c>
      <c r="F109" s="18" t="s">
        <v>1088</v>
      </c>
      <c r="G109" s="18" t="s">
        <v>1089</v>
      </c>
    </row>
    <row r="110" spans="1:7" ht="15">
      <c r="A110" s="17" t="s">
        <v>1410</v>
      </c>
      <c r="B110" s="17" t="s">
        <v>1665</v>
      </c>
      <c r="C110" s="17" t="s">
        <v>1409</v>
      </c>
      <c r="D110" s="17" t="s">
        <v>1648</v>
      </c>
      <c r="E110" s="18" t="s">
        <v>26</v>
      </c>
      <c r="F110" s="18" t="s">
        <v>1088</v>
      </c>
      <c r="G110" s="18" t="s">
        <v>1088</v>
      </c>
    </row>
    <row r="111" spans="1:7" ht="15">
      <c r="A111" s="17" t="s">
        <v>1704</v>
      </c>
      <c r="B111" s="17" t="s">
        <v>1660</v>
      </c>
      <c r="C111" s="17" t="s">
        <v>1703</v>
      </c>
      <c r="D111" s="17" t="s">
        <v>1648</v>
      </c>
      <c r="E111" s="18" t="s">
        <v>26</v>
      </c>
      <c r="F111" s="18" t="s">
        <v>1088</v>
      </c>
      <c r="G111" s="18" t="s">
        <v>1089</v>
      </c>
    </row>
    <row r="112" spans="1:7" ht="15">
      <c r="A112" s="17" t="s">
        <v>928</v>
      </c>
      <c r="B112" s="17" t="s">
        <v>1664</v>
      </c>
      <c r="C112" s="17" t="s">
        <v>927</v>
      </c>
      <c r="D112" s="17" t="s">
        <v>1648</v>
      </c>
      <c r="E112" s="18" t="s">
        <v>26</v>
      </c>
      <c r="F112" s="18" t="s">
        <v>1088</v>
      </c>
      <c r="G112" s="18" t="s">
        <v>1089</v>
      </c>
    </row>
    <row r="113" spans="1:7" ht="15">
      <c r="A113" s="17" t="s">
        <v>4</v>
      </c>
      <c r="B113" s="17" t="s">
        <v>1661</v>
      </c>
      <c r="C113" s="17" t="s">
        <v>3</v>
      </c>
      <c r="D113" s="17" t="s">
        <v>1648</v>
      </c>
      <c r="E113" s="18" t="s">
        <v>26</v>
      </c>
      <c r="F113" s="18" t="s">
        <v>1088</v>
      </c>
      <c r="G113" s="18" t="s">
        <v>1088</v>
      </c>
    </row>
    <row r="114" spans="1:7" ht="15">
      <c r="A114" s="17" t="s">
        <v>6</v>
      </c>
      <c r="B114" s="17" t="s">
        <v>1661</v>
      </c>
      <c r="C114" s="17" t="s">
        <v>5</v>
      </c>
      <c r="D114" s="17" t="s">
        <v>1648</v>
      </c>
      <c r="E114" s="18" t="s">
        <v>26</v>
      </c>
      <c r="F114" s="18" t="s">
        <v>1088</v>
      </c>
      <c r="G114" s="18" t="s">
        <v>1088</v>
      </c>
    </row>
    <row r="115" spans="1:7" ht="15">
      <c r="A115" s="17" t="s">
        <v>1390</v>
      </c>
      <c r="B115" s="17" t="s">
        <v>1665</v>
      </c>
      <c r="C115" s="17" t="s">
        <v>1389</v>
      </c>
      <c r="D115" s="17" t="s">
        <v>1648</v>
      </c>
      <c r="E115" s="18" t="s">
        <v>26</v>
      </c>
      <c r="F115" s="18" t="s">
        <v>1088</v>
      </c>
      <c r="G115" s="18" t="s">
        <v>1088</v>
      </c>
    </row>
    <row r="116" spans="1:7" ht="15">
      <c r="A116" s="17" t="s">
        <v>932</v>
      </c>
      <c r="B116" s="17" t="s">
        <v>1664</v>
      </c>
      <c r="C116" s="17" t="s">
        <v>931</v>
      </c>
      <c r="D116" s="17" t="s">
        <v>1648</v>
      </c>
      <c r="E116" s="18" t="s">
        <v>26</v>
      </c>
      <c r="F116" s="18" t="s">
        <v>1088</v>
      </c>
      <c r="G116" s="18" t="s">
        <v>1088</v>
      </c>
    </row>
    <row r="117" spans="1:7" ht="15">
      <c r="A117" s="17" t="s">
        <v>8</v>
      </c>
      <c r="B117" s="17" t="s">
        <v>1661</v>
      </c>
      <c r="C117" s="17" t="s">
        <v>7</v>
      </c>
      <c r="D117" s="17" t="s">
        <v>1648</v>
      </c>
      <c r="E117" s="18" t="s">
        <v>26</v>
      </c>
      <c r="F117" s="18" t="s">
        <v>1088</v>
      </c>
      <c r="G117" s="18" t="s">
        <v>1088</v>
      </c>
    </row>
    <row r="118" spans="1:7" ht="15">
      <c r="A118" s="17" t="s">
        <v>351</v>
      </c>
      <c r="B118" s="17" t="s">
        <v>1662</v>
      </c>
      <c r="C118" s="17" t="s">
        <v>350</v>
      </c>
      <c r="D118" s="17" t="s">
        <v>1648</v>
      </c>
      <c r="E118" s="18" t="s">
        <v>26</v>
      </c>
      <c r="F118" s="18" t="s">
        <v>1088</v>
      </c>
      <c r="G118" s="18" t="s">
        <v>1088</v>
      </c>
    </row>
    <row r="119" spans="1:7" ht="15">
      <c r="A119" s="17" t="s">
        <v>584</v>
      </c>
      <c r="B119" s="17" t="s">
        <v>1663</v>
      </c>
      <c r="C119" s="17" t="s">
        <v>583</v>
      </c>
      <c r="D119" s="17" t="s">
        <v>1648</v>
      </c>
      <c r="E119" s="18" t="s">
        <v>26</v>
      </c>
      <c r="F119" s="18" t="s">
        <v>1088</v>
      </c>
      <c r="G119" s="18" t="s">
        <v>1089</v>
      </c>
    </row>
    <row r="120" spans="1:7" ht="15">
      <c r="A120" s="17" t="s">
        <v>586</v>
      </c>
      <c r="B120" s="17" t="s">
        <v>1663</v>
      </c>
      <c r="C120" s="17" t="s">
        <v>585</v>
      </c>
      <c r="D120" s="17" t="s">
        <v>1648</v>
      </c>
      <c r="E120" s="18" t="s">
        <v>26</v>
      </c>
      <c r="F120" s="18" t="s">
        <v>1088</v>
      </c>
      <c r="G120" s="18" t="s">
        <v>1088</v>
      </c>
    </row>
    <row r="121" spans="1:7" ht="15">
      <c r="A121" s="17" t="s">
        <v>934</v>
      </c>
      <c r="B121" s="17" t="s">
        <v>1664</v>
      </c>
      <c r="C121" s="17" t="s">
        <v>933</v>
      </c>
      <c r="D121" s="17" t="s">
        <v>1648</v>
      </c>
      <c r="E121" s="18" t="s">
        <v>27</v>
      </c>
      <c r="F121" s="18" t="s">
        <v>1089</v>
      </c>
      <c r="G121" s="18" t="s">
        <v>1089</v>
      </c>
    </row>
    <row r="122" spans="1:7" ht="15">
      <c r="A122" s="17" t="s">
        <v>10</v>
      </c>
      <c r="B122" s="17" t="s">
        <v>1661</v>
      </c>
      <c r="C122" s="17" t="s">
        <v>9</v>
      </c>
      <c r="D122" s="17" t="s">
        <v>1648</v>
      </c>
      <c r="E122" s="18" t="s">
        <v>26</v>
      </c>
      <c r="F122" s="18" t="s">
        <v>1088</v>
      </c>
      <c r="G122" s="18" t="s">
        <v>1088</v>
      </c>
    </row>
    <row r="123" spans="1:7" ht="15">
      <c r="A123" s="17" t="s">
        <v>936</v>
      </c>
      <c r="B123" s="17" t="s">
        <v>1664</v>
      </c>
      <c r="C123" s="17" t="s">
        <v>935</v>
      </c>
      <c r="D123" s="17" t="s">
        <v>1648</v>
      </c>
      <c r="E123" s="18" t="s">
        <v>26</v>
      </c>
      <c r="F123" s="18" t="s">
        <v>1088</v>
      </c>
      <c r="G123" s="18" t="s">
        <v>1089</v>
      </c>
    </row>
    <row r="124" spans="1:7" ht="15">
      <c r="A124" s="17" t="s">
        <v>938</v>
      </c>
      <c r="B124" s="17" t="s">
        <v>1664</v>
      </c>
      <c r="C124" s="17" t="s">
        <v>937</v>
      </c>
      <c r="D124" s="17" t="s">
        <v>1648</v>
      </c>
      <c r="E124" s="18" t="s">
        <v>26</v>
      </c>
      <c r="F124" s="18" t="s">
        <v>1088</v>
      </c>
      <c r="G124" s="18" t="s">
        <v>1089</v>
      </c>
    </row>
    <row r="125" spans="1:7" ht="15">
      <c r="A125" s="17" t="s">
        <v>618</v>
      </c>
      <c r="B125" s="17" t="s">
        <v>1663</v>
      </c>
      <c r="C125" s="17" t="s">
        <v>617</v>
      </c>
      <c r="D125" s="17" t="s">
        <v>1648</v>
      </c>
      <c r="E125" s="18" t="s">
        <v>26</v>
      </c>
      <c r="F125" s="18" t="s">
        <v>1088</v>
      </c>
      <c r="G125" s="18" t="s">
        <v>1089</v>
      </c>
    </row>
    <row r="126" spans="1:7" ht="15">
      <c r="A126" s="17" t="s">
        <v>1412</v>
      </c>
      <c r="B126" s="17" t="s">
        <v>1665</v>
      </c>
      <c r="C126" s="17" t="s">
        <v>1411</v>
      </c>
      <c r="D126" s="17" t="s">
        <v>1648</v>
      </c>
      <c r="E126" s="18" t="s">
        <v>26</v>
      </c>
      <c r="F126" s="18" t="s">
        <v>1088</v>
      </c>
      <c r="G126" s="18" t="s">
        <v>1088</v>
      </c>
    </row>
    <row r="127" spans="1:7" ht="15">
      <c r="A127" s="17" t="s">
        <v>355</v>
      </c>
      <c r="B127" s="17" t="s">
        <v>1662</v>
      </c>
      <c r="C127" s="17" t="s">
        <v>354</v>
      </c>
      <c r="D127" s="17" t="s">
        <v>1648</v>
      </c>
      <c r="E127" s="18" t="s">
        <v>26</v>
      </c>
      <c r="F127" s="18" t="s">
        <v>1088</v>
      </c>
      <c r="G127" s="18" t="s">
        <v>1089</v>
      </c>
    </row>
    <row r="128" spans="1:7" ht="15">
      <c r="A128" s="17" t="s">
        <v>1394</v>
      </c>
      <c r="B128" s="17" t="s">
        <v>1665</v>
      </c>
      <c r="C128" s="17" t="s">
        <v>1393</v>
      </c>
      <c r="D128" s="17" t="s">
        <v>1648</v>
      </c>
      <c r="E128" s="18" t="s">
        <v>26</v>
      </c>
      <c r="F128" s="18" t="s">
        <v>1088</v>
      </c>
      <c r="G128" s="18" t="s">
        <v>1089</v>
      </c>
    </row>
    <row r="129" spans="1:7" ht="15">
      <c r="A129" s="17" t="s">
        <v>942</v>
      </c>
      <c r="B129" s="17" t="s">
        <v>1664</v>
      </c>
      <c r="C129" s="17" t="s">
        <v>941</v>
      </c>
      <c r="D129" s="17" t="s">
        <v>1648</v>
      </c>
      <c r="E129" s="18" t="s">
        <v>26</v>
      </c>
      <c r="F129" s="18" t="s">
        <v>1088</v>
      </c>
      <c r="G129" s="18" t="s">
        <v>1088</v>
      </c>
    </row>
    <row r="130" spans="1:7" ht="15">
      <c r="A130" s="17" t="s">
        <v>944</v>
      </c>
      <c r="B130" s="17" t="s">
        <v>1664</v>
      </c>
      <c r="C130" s="17" t="s">
        <v>943</v>
      </c>
      <c r="D130" s="17" t="s">
        <v>1648</v>
      </c>
      <c r="E130" s="18" t="s">
        <v>26</v>
      </c>
      <c r="F130" s="18" t="s">
        <v>1088</v>
      </c>
      <c r="G130" s="18" t="s">
        <v>1089</v>
      </c>
    </row>
    <row r="131" spans="1:7" ht="15">
      <c r="A131" s="17" t="s">
        <v>1396</v>
      </c>
      <c r="B131" s="17" t="s">
        <v>1665</v>
      </c>
      <c r="C131" s="17" t="s">
        <v>1395</v>
      </c>
      <c r="D131" s="17" t="s">
        <v>1648</v>
      </c>
      <c r="E131" s="18" t="s">
        <v>26</v>
      </c>
      <c r="F131" s="18" t="s">
        <v>1088</v>
      </c>
      <c r="G131" s="18" t="s">
        <v>1089</v>
      </c>
    </row>
    <row r="132" spans="1:7" ht="15">
      <c r="A132" s="17" t="s">
        <v>357</v>
      </c>
      <c r="B132" s="17" t="s">
        <v>1662</v>
      </c>
      <c r="C132" s="17" t="s">
        <v>356</v>
      </c>
      <c r="D132" s="17" t="s">
        <v>1648</v>
      </c>
      <c r="E132" s="18" t="s">
        <v>26</v>
      </c>
      <c r="F132" s="18" t="s">
        <v>1088</v>
      </c>
      <c r="G132" s="18" t="s">
        <v>1088</v>
      </c>
    </row>
    <row r="133" spans="1:7" ht="15">
      <c r="A133" s="17" t="s">
        <v>359</v>
      </c>
      <c r="B133" s="17" t="s">
        <v>1662</v>
      </c>
      <c r="C133" s="17" t="s">
        <v>358</v>
      </c>
      <c r="D133" s="17" t="s">
        <v>1648</v>
      </c>
      <c r="E133" s="18" t="s">
        <v>26</v>
      </c>
      <c r="F133" s="18" t="s">
        <v>1088</v>
      </c>
      <c r="G133" s="18" t="s">
        <v>1088</v>
      </c>
    </row>
    <row r="134" spans="1:7" ht="15">
      <c r="A134" s="17" t="s">
        <v>1398</v>
      </c>
      <c r="B134" s="17" t="s">
        <v>1665</v>
      </c>
      <c r="C134" s="17" t="s">
        <v>1397</v>
      </c>
      <c r="D134" s="17" t="s">
        <v>1648</v>
      </c>
      <c r="E134" s="18" t="s">
        <v>27</v>
      </c>
      <c r="F134" s="18" t="s">
        <v>1088</v>
      </c>
      <c r="G134" s="18" t="s">
        <v>1089</v>
      </c>
    </row>
    <row r="135" spans="1:7" ht="15">
      <c r="A135" s="17" t="s">
        <v>1706</v>
      </c>
      <c r="B135" s="17" t="s">
        <v>1660</v>
      </c>
      <c r="C135" s="17" t="s">
        <v>1705</v>
      </c>
      <c r="D135" s="17" t="s">
        <v>1648</v>
      </c>
      <c r="E135" s="18" t="s">
        <v>26</v>
      </c>
      <c r="F135" s="18" t="s">
        <v>1088</v>
      </c>
      <c r="G135" s="18" t="s">
        <v>1088</v>
      </c>
    </row>
    <row r="136" spans="1:7" ht="15">
      <c r="A136" s="17" t="s">
        <v>946</v>
      </c>
      <c r="B136" s="17" t="s">
        <v>1664</v>
      </c>
      <c r="C136" s="17" t="s">
        <v>945</v>
      </c>
      <c r="D136" s="17" t="s">
        <v>1648</v>
      </c>
      <c r="E136" s="18" t="s">
        <v>26</v>
      </c>
      <c r="F136" s="18" t="s">
        <v>1088</v>
      </c>
      <c r="G136" s="18" t="s">
        <v>1089</v>
      </c>
    </row>
    <row r="137" spans="1:7" ht="15">
      <c r="A137" s="17" t="s">
        <v>948</v>
      </c>
      <c r="B137" s="17" t="s">
        <v>1664</v>
      </c>
      <c r="C137" s="17" t="s">
        <v>947</v>
      </c>
      <c r="D137" s="17" t="s">
        <v>1648</v>
      </c>
      <c r="E137" s="18" t="s">
        <v>26</v>
      </c>
      <c r="F137" s="18" t="s">
        <v>1088</v>
      </c>
      <c r="G137" s="18" t="s">
        <v>1089</v>
      </c>
    </row>
    <row r="138" spans="1:7" ht="15">
      <c r="A138" s="17" t="s">
        <v>988</v>
      </c>
      <c r="B138" s="17" t="s">
        <v>1664</v>
      </c>
      <c r="C138" s="17" t="s">
        <v>987</v>
      </c>
      <c r="D138" s="17" t="s">
        <v>1648</v>
      </c>
      <c r="E138" s="18" t="s">
        <v>27</v>
      </c>
      <c r="F138" s="18" t="s">
        <v>1089</v>
      </c>
      <c r="G138" s="18" t="s">
        <v>1089</v>
      </c>
    </row>
    <row r="139" spans="1:7" ht="15">
      <c r="A139" s="17" t="s">
        <v>950</v>
      </c>
      <c r="B139" s="17" t="s">
        <v>1664</v>
      </c>
      <c r="C139" s="17" t="s">
        <v>949</v>
      </c>
      <c r="D139" s="17" t="s">
        <v>1648</v>
      </c>
      <c r="E139" s="18" t="s">
        <v>26</v>
      </c>
      <c r="F139" s="18" t="s">
        <v>1088</v>
      </c>
      <c r="G139" s="18" t="s">
        <v>1089</v>
      </c>
    </row>
    <row r="140" spans="1:7" ht="15">
      <c r="A140" s="17" t="s">
        <v>1400</v>
      </c>
      <c r="B140" s="17" t="s">
        <v>1665</v>
      </c>
      <c r="C140" s="17" t="s">
        <v>1399</v>
      </c>
      <c r="D140" s="17" t="s">
        <v>1648</v>
      </c>
      <c r="E140" s="18" t="s">
        <v>26</v>
      </c>
      <c r="F140" s="18" t="s">
        <v>1088</v>
      </c>
      <c r="G140" s="18" t="s">
        <v>1089</v>
      </c>
    </row>
    <row r="141" spans="1:7" ht="15">
      <c r="A141" s="17" t="s">
        <v>952</v>
      </c>
      <c r="B141" s="17" t="s">
        <v>1664</v>
      </c>
      <c r="C141" s="17" t="s">
        <v>951</v>
      </c>
      <c r="D141" s="17" t="s">
        <v>1648</v>
      </c>
      <c r="E141" s="18" t="s">
        <v>26</v>
      </c>
      <c r="F141" s="18" t="s">
        <v>1088</v>
      </c>
      <c r="G141" s="18" t="s">
        <v>1089</v>
      </c>
    </row>
    <row r="142" spans="1:7" ht="15">
      <c r="A142" s="17" t="s">
        <v>1402</v>
      </c>
      <c r="B142" s="17" t="s">
        <v>1665</v>
      </c>
      <c r="C142" s="17" t="s">
        <v>1401</v>
      </c>
      <c r="D142" s="17" t="s">
        <v>1648</v>
      </c>
      <c r="E142" s="18" t="s">
        <v>26</v>
      </c>
      <c r="F142" s="18" t="s">
        <v>1088</v>
      </c>
      <c r="G142" s="18" t="s">
        <v>1089</v>
      </c>
    </row>
    <row r="143" spans="1:7" ht="15">
      <c r="A143" s="17" t="s">
        <v>954</v>
      </c>
      <c r="B143" s="17" t="s">
        <v>1664</v>
      </c>
      <c r="C143" s="17" t="s">
        <v>953</v>
      </c>
      <c r="D143" s="17" t="s">
        <v>1648</v>
      </c>
      <c r="E143" s="18" t="s">
        <v>27</v>
      </c>
      <c r="F143" s="18" t="s">
        <v>1088</v>
      </c>
      <c r="G143" s="18" t="s">
        <v>1089</v>
      </c>
    </row>
    <row r="144" spans="1:7" ht="15">
      <c r="A144" s="17" t="s">
        <v>1404</v>
      </c>
      <c r="B144" s="17" t="s">
        <v>1665</v>
      </c>
      <c r="C144" s="17" t="s">
        <v>1403</v>
      </c>
      <c r="D144" s="17" t="s">
        <v>1648</v>
      </c>
      <c r="E144" s="18" t="s">
        <v>26</v>
      </c>
      <c r="F144" s="18" t="s">
        <v>1088</v>
      </c>
      <c r="G144" s="18" t="s">
        <v>1088</v>
      </c>
    </row>
    <row r="145" spans="1:7" ht="15">
      <c r="A145" s="17" t="s">
        <v>956</v>
      </c>
      <c r="B145" s="17" t="s">
        <v>1664</v>
      </c>
      <c r="C145" s="17" t="s">
        <v>955</v>
      </c>
      <c r="D145" s="17" t="s">
        <v>1648</v>
      </c>
      <c r="E145" s="18" t="s">
        <v>26</v>
      </c>
      <c r="F145" s="18" t="s">
        <v>1088</v>
      </c>
      <c r="G145" s="18" t="s">
        <v>1089</v>
      </c>
    </row>
    <row r="146" spans="1:7" ht="15">
      <c r="A146" s="17" t="s">
        <v>990</v>
      </c>
      <c r="B146" s="17" t="s">
        <v>1664</v>
      </c>
      <c r="C146" s="17" t="s">
        <v>989</v>
      </c>
      <c r="D146" s="17" t="s">
        <v>1648</v>
      </c>
      <c r="E146" s="18" t="s">
        <v>26</v>
      </c>
      <c r="F146" s="18" t="s">
        <v>1088</v>
      </c>
      <c r="G146" s="18" t="s">
        <v>1088</v>
      </c>
    </row>
    <row r="147" spans="1:7" ht="15">
      <c r="A147" s="17" t="s">
        <v>361</v>
      </c>
      <c r="B147" s="17" t="s">
        <v>1662</v>
      </c>
      <c r="C147" s="17" t="s">
        <v>360</v>
      </c>
      <c r="D147" s="17" t="s">
        <v>1648</v>
      </c>
      <c r="E147" s="18" t="s">
        <v>26</v>
      </c>
      <c r="F147" s="18" t="s">
        <v>1088</v>
      </c>
      <c r="G147" s="18" t="s">
        <v>1089</v>
      </c>
    </row>
    <row r="148" spans="1:7" ht="15">
      <c r="A148" s="17" t="s">
        <v>35</v>
      </c>
      <c r="B148" s="17" t="s">
        <v>1661</v>
      </c>
      <c r="C148" s="17" t="s">
        <v>13</v>
      </c>
      <c r="D148" s="17" t="s">
        <v>1648</v>
      </c>
      <c r="E148" s="18" t="s">
        <v>26</v>
      </c>
      <c r="F148" s="18" t="s">
        <v>1088</v>
      </c>
      <c r="G148" s="18" t="s">
        <v>1089</v>
      </c>
    </row>
    <row r="149" spans="1:7" ht="15">
      <c r="A149" s="17" t="s">
        <v>363</v>
      </c>
      <c r="B149" s="17" t="s">
        <v>1662</v>
      </c>
      <c r="C149" s="17" t="s">
        <v>362</v>
      </c>
      <c r="D149" s="17" t="s">
        <v>1648</v>
      </c>
      <c r="E149" s="18" t="s">
        <v>26</v>
      </c>
      <c r="F149" s="18" t="s">
        <v>1088</v>
      </c>
      <c r="G149" s="18" t="s">
        <v>1089</v>
      </c>
    </row>
    <row r="150" spans="1:7" ht="15">
      <c r="A150" s="17" t="s">
        <v>588</v>
      </c>
      <c r="B150" s="17" t="s">
        <v>1663</v>
      </c>
      <c r="C150" s="17" t="s">
        <v>587</v>
      </c>
      <c r="D150" s="17" t="s">
        <v>1648</v>
      </c>
      <c r="E150" s="18" t="s">
        <v>26</v>
      </c>
      <c r="F150" s="18" t="s">
        <v>1088</v>
      </c>
      <c r="G150" s="18" t="s">
        <v>1088</v>
      </c>
    </row>
    <row r="151" spans="1:7" ht="15">
      <c r="A151" s="17" t="s">
        <v>958</v>
      </c>
      <c r="B151" s="17" t="s">
        <v>1664</v>
      </c>
      <c r="C151" s="17" t="s">
        <v>957</v>
      </c>
      <c r="D151" s="17" t="s">
        <v>1648</v>
      </c>
      <c r="E151" s="18" t="s">
        <v>26</v>
      </c>
      <c r="F151" s="18" t="s">
        <v>1088</v>
      </c>
      <c r="G151" s="18" t="s">
        <v>1088</v>
      </c>
    </row>
    <row r="152" spans="1:7" ht="15">
      <c r="A152" s="17" t="s">
        <v>590</v>
      </c>
      <c r="B152" s="17" t="s">
        <v>1663</v>
      </c>
      <c r="C152" s="17" t="s">
        <v>589</v>
      </c>
      <c r="D152" s="17" t="s">
        <v>1648</v>
      </c>
      <c r="E152" s="18" t="s">
        <v>26</v>
      </c>
      <c r="F152" s="18" t="s">
        <v>1088</v>
      </c>
      <c r="G152" s="18" t="s">
        <v>1088</v>
      </c>
    </row>
    <row r="153" spans="1:7" ht="15">
      <c r="A153" s="17" t="s">
        <v>960</v>
      </c>
      <c r="B153" s="17" t="s">
        <v>1664</v>
      </c>
      <c r="C153" s="17" t="s">
        <v>959</v>
      </c>
      <c r="D153" s="17" t="s">
        <v>1648</v>
      </c>
      <c r="E153" s="18" t="s">
        <v>26</v>
      </c>
      <c r="F153" s="18" t="s">
        <v>1088</v>
      </c>
      <c r="G153" s="18" t="s">
        <v>1088</v>
      </c>
    </row>
    <row r="154" spans="1:7" ht="15">
      <c r="A154" s="17" t="s">
        <v>1406</v>
      </c>
      <c r="B154" s="17" t="s">
        <v>1665</v>
      </c>
      <c r="C154" s="17" t="s">
        <v>1405</v>
      </c>
      <c r="D154" s="17" t="s">
        <v>1648</v>
      </c>
      <c r="E154" s="18" t="s">
        <v>27</v>
      </c>
      <c r="F154" s="18" t="s">
        <v>1088</v>
      </c>
      <c r="G154" s="18" t="s">
        <v>1089</v>
      </c>
    </row>
    <row r="155" spans="1:7" ht="15">
      <c r="A155" s="17" t="s">
        <v>962</v>
      </c>
      <c r="B155" s="17" t="s">
        <v>1664</v>
      </c>
      <c r="C155" s="17" t="s">
        <v>961</v>
      </c>
      <c r="D155" s="17" t="s">
        <v>1648</v>
      </c>
      <c r="E155" s="18" t="s">
        <v>26</v>
      </c>
      <c r="F155" s="18" t="s">
        <v>1088</v>
      </c>
      <c r="G155" s="18" t="s">
        <v>1088</v>
      </c>
    </row>
    <row r="156" spans="1:7" ht="15">
      <c r="A156" s="17" t="s">
        <v>964</v>
      </c>
      <c r="B156" s="17" t="s">
        <v>1664</v>
      </c>
      <c r="C156" s="17" t="s">
        <v>963</v>
      </c>
      <c r="D156" s="17" t="s">
        <v>1648</v>
      </c>
      <c r="E156" s="18" t="s">
        <v>26</v>
      </c>
      <c r="F156" s="18" t="s">
        <v>1088</v>
      </c>
      <c r="G156" s="18" t="s">
        <v>1089</v>
      </c>
    </row>
    <row r="157" spans="1:7" ht="15">
      <c r="A157" s="17" t="s">
        <v>592</v>
      </c>
      <c r="B157" s="17" t="s">
        <v>1663</v>
      </c>
      <c r="C157" s="17" t="s">
        <v>591</v>
      </c>
      <c r="D157" s="17" t="s">
        <v>1648</v>
      </c>
      <c r="E157" s="18" t="s">
        <v>26</v>
      </c>
      <c r="F157" s="18" t="s">
        <v>1088</v>
      </c>
      <c r="G157" s="18" t="s">
        <v>1088</v>
      </c>
    </row>
    <row r="158" spans="1:7" ht="15">
      <c r="A158" s="17" t="s">
        <v>966</v>
      </c>
      <c r="B158" s="17" t="s">
        <v>1664</v>
      </c>
      <c r="C158" s="17" t="s">
        <v>965</v>
      </c>
      <c r="D158" s="17" t="s">
        <v>1648</v>
      </c>
      <c r="E158" s="18" t="s">
        <v>26</v>
      </c>
      <c r="F158" s="18" t="s">
        <v>1088</v>
      </c>
      <c r="G158" s="18" t="s">
        <v>1089</v>
      </c>
    </row>
    <row r="159" spans="1:7" ht="15">
      <c r="A159" s="17" t="s">
        <v>968</v>
      </c>
      <c r="B159" s="17" t="s">
        <v>1664</v>
      </c>
      <c r="C159" s="17" t="s">
        <v>967</v>
      </c>
      <c r="D159" s="17" t="s">
        <v>1648</v>
      </c>
      <c r="E159" s="18" t="s">
        <v>27</v>
      </c>
      <c r="F159" s="18" t="s">
        <v>1089</v>
      </c>
      <c r="G159" s="18" t="s">
        <v>1089</v>
      </c>
    </row>
    <row r="160" spans="1:7" ht="15">
      <c r="A160" s="17" t="s">
        <v>365</v>
      </c>
      <c r="B160" s="17" t="s">
        <v>1662</v>
      </c>
      <c r="C160" s="17" t="s">
        <v>364</v>
      </c>
      <c r="D160" s="17" t="s">
        <v>1648</v>
      </c>
      <c r="E160" s="18" t="s">
        <v>26</v>
      </c>
      <c r="F160" s="18" t="s">
        <v>1088</v>
      </c>
      <c r="G160" s="18" t="s">
        <v>1089</v>
      </c>
    </row>
    <row r="161" spans="1:7" ht="15">
      <c r="A161" s="17" t="s">
        <v>970</v>
      </c>
      <c r="B161" s="17" t="s">
        <v>1664</v>
      </c>
      <c r="C161" s="17" t="s">
        <v>969</v>
      </c>
      <c r="D161" s="17" t="s">
        <v>1648</v>
      </c>
      <c r="E161" s="18" t="s">
        <v>26</v>
      </c>
      <c r="F161" s="18" t="s">
        <v>1088</v>
      </c>
      <c r="G161" s="18" t="s">
        <v>1088</v>
      </c>
    </row>
    <row r="162" spans="1:7" ht="15">
      <c r="A162" s="17" t="s">
        <v>972</v>
      </c>
      <c r="B162" s="17" t="s">
        <v>1664</v>
      </c>
      <c r="C162" s="17" t="s">
        <v>971</v>
      </c>
      <c r="D162" s="17" t="s">
        <v>1648</v>
      </c>
      <c r="E162" s="18" t="s">
        <v>26</v>
      </c>
      <c r="F162" s="18" t="s">
        <v>1088</v>
      </c>
      <c r="G162" s="18" t="s">
        <v>1088</v>
      </c>
    </row>
    <row r="163" spans="1:7" ht="15">
      <c r="A163" s="17" t="s">
        <v>594</v>
      </c>
      <c r="B163" s="17" t="s">
        <v>1663</v>
      </c>
      <c r="C163" s="17" t="s">
        <v>593</v>
      </c>
      <c r="D163" s="17" t="s">
        <v>1648</v>
      </c>
      <c r="E163" s="18" t="s">
        <v>26</v>
      </c>
      <c r="F163" s="18" t="s">
        <v>1088</v>
      </c>
      <c r="G163" s="18" t="s">
        <v>1089</v>
      </c>
    </row>
    <row r="164" spans="1:7" ht="15">
      <c r="A164" s="17" t="s">
        <v>343</v>
      </c>
      <c r="B164" s="17" t="s">
        <v>1662</v>
      </c>
      <c r="C164" s="17" t="s">
        <v>342</v>
      </c>
      <c r="D164" s="17" t="s">
        <v>1648</v>
      </c>
      <c r="E164" s="18" t="s">
        <v>26</v>
      </c>
      <c r="F164" s="18" t="s">
        <v>1088</v>
      </c>
      <c r="G164" s="18" t="s">
        <v>1088</v>
      </c>
    </row>
    <row r="165" spans="1:7" ht="15">
      <c r="A165" s="17" t="s">
        <v>904</v>
      </c>
      <c r="B165" s="17" t="s">
        <v>1664</v>
      </c>
      <c r="C165" s="17" t="s">
        <v>903</v>
      </c>
      <c r="D165" s="17" t="s">
        <v>1648</v>
      </c>
      <c r="E165" s="18" t="s">
        <v>28</v>
      </c>
      <c r="F165" s="18" t="s">
        <v>1088</v>
      </c>
      <c r="G165" s="18" t="s">
        <v>1088</v>
      </c>
    </row>
    <row r="166" spans="1:7" ht="15">
      <c r="A166" s="17" t="s">
        <v>1380</v>
      </c>
      <c r="B166" s="17" t="s">
        <v>1665</v>
      </c>
      <c r="C166" s="17" t="s">
        <v>1379</v>
      </c>
      <c r="D166" s="17" t="s">
        <v>1648</v>
      </c>
      <c r="E166" s="18" t="s">
        <v>26</v>
      </c>
      <c r="F166" s="18" t="s">
        <v>1088</v>
      </c>
      <c r="G166" s="18" t="s">
        <v>1089</v>
      </c>
    </row>
    <row r="167" spans="1:7" ht="15">
      <c r="A167" s="17" t="s">
        <v>1382</v>
      </c>
      <c r="B167" s="17" t="s">
        <v>1665</v>
      </c>
      <c r="C167" s="17" t="s">
        <v>1381</v>
      </c>
      <c r="D167" s="17" t="s">
        <v>1648</v>
      </c>
      <c r="E167" s="18" t="s">
        <v>26</v>
      </c>
      <c r="F167" s="18" t="s">
        <v>1088</v>
      </c>
      <c r="G167" s="18" t="s">
        <v>1088</v>
      </c>
    </row>
    <row r="168" spans="1:7" ht="15">
      <c r="A168" s="17" t="s">
        <v>565</v>
      </c>
      <c r="B168" s="17" t="s">
        <v>1663</v>
      </c>
      <c r="C168" s="17" t="s">
        <v>564</v>
      </c>
      <c r="D168" s="17" t="s">
        <v>1648</v>
      </c>
      <c r="E168" s="18" t="s">
        <v>26</v>
      </c>
      <c r="F168" s="18" t="s">
        <v>1088</v>
      </c>
      <c r="G168" s="18" t="s">
        <v>1088</v>
      </c>
    </row>
    <row r="169" spans="1:7" ht="15">
      <c r="A169" s="17" t="s">
        <v>1384</v>
      </c>
      <c r="B169" s="17" t="s">
        <v>1665</v>
      </c>
      <c r="C169" s="17" t="s">
        <v>1383</v>
      </c>
      <c r="D169" s="17" t="s">
        <v>1648</v>
      </c>
      <c r="E169" s="18" t="s">
        <v>26</v>
      </c>
      <c r="F169" s="18" t="s">
        <v>1088</v>
      </c>
      <c r="G169" s="18" t="s">
        <v>1088</v>
      </c>
    </row>
    <row r="170" spans="1:7" ht="15">
      <c r="A170" s="17" t="s">
        <v>910</v>
      </c>
      <c r="B170" s="17" t="s">
        <v>1664</v>
      </c>
      <c r="C170" s="17" t="s">
        <v>909</v>
      </c>
      <c r="D170" s="17" t="s">
        <v>1648</v>
      </c>
      <c r="E170" s="18" t="s">
        <v>28</v>
      </c>
      <c r="F170" s="18" t="s">
        <v>1088</v>
      </c>
      <c r="G170" s="18" t="s">
        <v>1089</v>
      </c>
    </row>
    <row r="171" spans="1:7" ht="15">
      <c r="A171" s="17" t="s">
        <v>1388</v>
      </c>
      <c r="B171" s="17" t="s">
        <v>1665</v>
      </c>
      <c r="C171" s="17" t="s">
        <v>1387</v>
      </c>
      <c r="D171" s="17" t="s">
        <v>1648</v>
      </c>
      <c r="E171" s="18" t="s">
        <v>26</v>
      </c>
      <c r="F171" s="18" t="s">
        <v>1088</v>
      </c>
      <c r="G171" s="18" t="s">
        <v>1088</v>
      </c>
    </row>
    <row r="172" spans="1:7" ht="15">
      <c r="A172" s="17" t="s">
        <v>912</v>
      </c>
      <c r="B172" s="17" t="s">
        <v>1664</v>
      </c>
      <c r="C172" s="17" t="s">
        <v>911</v>
      </c>
      <c r="D172" s="17" t="s">
        <v>1648</v>
      </c>
      <c r="E172" s="18" t="s">
        <v>28</v>
      </c>
      <c r="F172" s="18" t="s">
        <v>1088</v>
      </c>
      <c r="G172" s="18" t="s">
        <v>1089</v>
      </c>
    </row>
    <row r="173" spans="1:7" ht="15">
      <c r="A173" s="17" t="s">
        <v>1698</v>
      </c>
      <c r="B173" s="17" t="s">
        <v>1660</v>
      </c>
      <c r="C173" s="17" t="s">
        <v>1697</v>
      </c>
      <c r="D173" s="17" t="s">
        <v>1648</v>
      </c>
      <c r="E173" s="18" t="s">
        <v>28</v>
      </c>
      <c r="F173" s="18" t="s">
        <v>1088</v>
      </c>
      <c r="G173" s="18" t="s">
        <v>1089</v>
      </c>
    </row>
    <row r="174" spans="1:7" ht="15">
      <c r="A174" s="17" t="s">
        <v>573</v>
      </c>
      <c r="B174" s="17" t="s">
        <v>1663</v>
      </c>
      <c r="C174" s="17" t="s">
        <v>572</v>
      </c>
      <c r="D174" s="17" t="s">
        <v>1648</v>
      </c>
      <c r="E174" s="18" t="s">
        <v>26</v>
      </c>
      <c r="F174" s="18" t="s">
        <v>1088</v>
      </c>
      <c r="G174" s="18" t="s">
        <v>1089</v>
      </c>
    </row>
    <row r="175" spans="1:7" ht="15">
      <c r="A175" s="17" t="s">
        <v>914</v>
      </c>
      <c r="B175" s="17" t="s">
        <v>1664</v>
      </c>
      <c r="C175" s="17" t="s">
        <v>913</v>
      </c>
      <c r="D175" s="17" t="s">
        <v>1648</v>
      </c>
      <c r="E175" s="18" t="s">
        <v>28</v>
      </c>
      <c r="F175" s="18" t="s">
        <v>1088</v>
      </c>
      <c r="G175" s="18" t="s">
        <v>1089</v>
      </c>
    </row>
    <row r="176" spans="1:7" ht="15">
      <c r="A176" s="17" t="s">
        <v>916</v>
      </c>
      <c r="B176" s="17" t="s">
        <v>1664</v>
      </c>
      <c r="C176" s="17" t="s">
        <v>915</v>
      </c>
      <c r="D176" s="17" t="s">
        <v>1648</v>
      </c>
      <c r="E176" s="18" t="s">
        <v>26</v>
      </c>
      <c r="F176" s="18" t="s">
        <v>1088</v>
      </c>
      <c r="G176" s="18" t="s">
        <v>1089</v>
      </c>
    </row>
    <row r="177" spans="1:7" ht="15">
      <c r="A177" s="17" t="s">
        <v>578</v>
      </c>
      <c r="B177" s="17" t="s">
        <v>1663</v>
      </c>
      <c r="C177" s="17" t="s">
        <v>574</v>
      </c>
      <c r="D177" s="17" t="s">
        <v>1648</v>
      </c>
      <c r="E177" s="18" t="s">
        <v>26</v>
      </c>
      <c r="F177" s="18" t="s">
        <v>1088</v>
      </c>
      <c r="G177" s="18" t="s">
        <v>1088</v>
      </c>
    </row>
    <row r="178" spans="1:7" ht="15">
      <c r="A178" s="17" t="s">
        <v>1392</v>
      </c>
      <c r="B178" s="17" t="s">
        <v>1665</v>
      </c>
      <c r="C178" s="17" t="s">
        <v>1391</v>
      </c>
      <c r="D178" s="17" t="s">
        <v>1648</v>
      </c>
      <c r="E178" s="18" t="s">
        <v>26</v>
      </c>
      <c r="F178" s="18" t="s">
        <v>1088</v>
      </c>
      <c r="G178" s="18" t="s">
        <v>1088</v>
      </c>
    </row>
    <row r="179" spans="1:7" ht="15">
      <c r="A179" s="17" t="s">
        <v>353</v>
      </c>
      <c r="B179" s="17" t="s">
        <v>1662</v>
      </c>
      <c r="C179" s="17" t="s">
        <v>352</v>
      </c>
      <c r="D179" s="17" t="s">
        <v>1648</v>
      </c>
      <c r="E179" s="18" t="s">
        <v>26</v>
      </c>
      <c r="F179" s="18" t="s">
        <v>1088</v>
      </c>
      <c r="G179" s="18" t="s">
        <v>1088</v>
      </c>
    </row>
    <row r="180" spans="1:7" ht="15">
      <c r="A180" s="17" t="s">
        <v>940</v>
      </c>
      <c r="B180" s="17" t="s">
        <v>1664</v>
      </c>
      <c r="C180" s="17" t="s">
        <v>939</v>
      </c>
      <c r="D180" s="17" t="s">
        <v>1648</v>
      </c>
      <c r="E180" s="18" t="s">
        <v>26</v>
      </c>
      <c r="F180" s="18" t="s">
        <v>1088</v>
      </c>
      <c r="G180" s="18" t="s">
        <v>1088</v>
      </c>
    </row>
    <row r="181" spans="1:7" ht="15">
      <c r="A181" s="17" t="s">
        <v>1746</v>
      </c>
      <c r="B181" s="17" t="s">
        <v>1660</v>
      </c>
      <c r="C181" s="17" t="s">
        <v>1745</v>
      </c>
      <c r="D181" s="17" t="s">
        <v>1666</v>
      </c>
      <c r="E181" s="18" t="s">
        <v>28</v>
      </c>
      <c r="F181" s="18" t="s">
        <v>1088</v>
      </c>
      <c r="G181" s="18" t="s">
        <v>1089</v>
      </c>
    </row>
    <row r="182" spans="1:7" ht="15">
      <c r="A182" s="17" t="s">
        <v>2068</v>
      </c>
      <c r="B182" s="17" t="s">
        <v>1661</v>
      </c>
      <c r="C182" s="17" t="s">
        <v>2067</v>
      </c>
      <c r="D182" s="17" t="s">
        <v>1666</v>
      </c>
      <c r="E182" s="18" t="s">
        <v>26</v>
      </c>
      <c r="F182" s="18" t="s">
        <v>1088</v>
      </c>
      <c r="G182" s="18" t="s">
        <v>1089</v>
      </c>
    </row>
    <row r="183" spans="1:7" ht="15">
      <c r="A183" s="17" t="s">
        <v>1748</v>
      </c>
      <c r="B183" s="17" t="s">
        <v>1660</v>
      </c>
      <c r="C183" s="17" t="s">
        <v>1747</v>
      </c>
      <c r="D183" s="17" t="s">
        <v>1666</v>
      </c>
      <c r="E183" s="18" t="s">
        <v>28</v>
      </c>
      <c r="F183" s="18" t="s">
        <v>1088</v>
      </c>
      <c r="G183" s="18" t="s">
        <v>1089</v>
      </c>
    </row>
    <row r="184" spans="1:7" ht="15">
      <c r="A184" s="17" t="s">
        <v>1750</v>
      </c>
      <c r="B184" s="17" t="s">
        <v>1660</v>
      </c>
      <c r="C184" s="17" t="s">
        <v>1749</v>
      </c>
      <c r="D184" s="17" t="s">
        <v>1666</v>
      </c>
      <c r="E184" s="18" t="s">
        <v>27</v>
      </c>
      <c r="F184" s="18" t="s">
        <v>1088</v>
      </c>
      <c r="G184" s="18" t="s">
        <v>1088</v>
      </c>
    </row>
    <row r="185" spans="1:7" ht="15">
      <c r="A185" s="17" t="s">
        <v>1000</v>
      </c>
      <c r="B185" s="17" t="s">
        <v>1664</v>
      </c>
      <c r="C185" s="17" t="s">
        <v>999</v>
      </c>
      <c r="D185" s="17" t="s">
        <v>1666</v>
      </c>
      <c r="E185" s="18" t="s">
        <v>26</v>
      </c>
      <c r="F185" s="18" t="s">
        <v>1088</v>
      </c>
      <c r="G185" s="18" t="s">
        <v>1089</v>
      </c>
    </row>
    <row r="186" spans="1:7" ht="15">
      <c r="A186" s="17" t="s">
        <v>980</v>
      </c>
      <c r="B186" s="17" t="s">
        <v>1664</v>
      </c>
      <c r="C186" s="17" t="s">
        <v>979</v>
      </c>
      <c r="D186" s="17" t="s">
        <v>1666</v>
      </c>
      <c r="E186" s="18" t="s">
        <v>26</v>
      </c>
      <c r="F186" s="18" t="s">
        <v>1088</v>
      </c>
      <c r="G186" s="18" t="s">
        <v>1088</v>
      </c>
    </row>
    <row r="187" spans="1:7" ht="15">
      <c r="A187" s="17" t="s">
        <v>1448</v>
      </c>
      <c r="B187" s="17" t="s">
        <v>1665</v>
      </c>
      <c r="C187" s="17" t="s">
        <v>1447</v>
      </c>
      <c r="D187" s="17" t="s">
        <v>1666</v>
      </c>
      <c r="E187" s="18" t="s">
        <v>28</v>
      </c>
      <c r="F187" s="18" t="s">
        <v>1088</v>
      </c>
      <c r="G187" s="18" t="s">
        <v>1089</v>
      </c>
    </row>
    <row r="188" spans="1:7" ht="15">
      <c r="A188" s="17" t="s">
        <v>986</v>
      </c>
      <c r="B188" s="17" t="s">
        <v>1664</v>
      </c>
      <c r="C188" s="17" t="s">
        <v>985</v>
      </c>
      <c r="D188" s="17" t="s">
        <v>1666</v>
      </c>
      <c r="E188" s="18" t="s">
        <v>28</v>
      </c>
      <c r="F188" s="18" t="s">
        <v>1088</v>
      </c>
      <c r="G188" s="18" t="s">
        <v>1089</v>
      </c>
    </row>
    <row r="189" spans="1:7" ht="15">
      <c r="A189" s="17" t="s">
        <v>638</v>
      </c>
      <c r="B189" s="17" t="s">
        <v>1663</v>
      </c>
      <c r="C189" s="17" t="s">
        <v>637</v>
      </c>
      <c r="D189" s="17" t="s">
        <v>1666</v>
      </c>
      <c r="E189" s="18" t="s">
        <v>27</v>
      </c>
      <c r="F189" s="18" t="s">
        <v>1088</v>
      </c>
      <c r="G189" s="18" t="s">
        <v>1088</v>
      </c>
    </row>
    <row r="190" spans="1:7" ht="15">
      <c r="A190" s="17" t="s">
        <v>389</v>
      </c>
      <c r="B190" s="17" t="s">
        <v>1662</v>
      </c>
      <c r="C190" s="17" t="s">
        <v>388</v>
      </c>
      <c r="D190" s="17" t="s">
        <v>1666</v>
      </c>
      <c r="E190" s="18" t="s">
        <v>26</v>
      </c>
      <c r="F190" s="18" t="s">
        <v>1088</v>
      </c>
      <c r="G190" s="18" t="s">
        <v>1088</v>
      </c>
    </row>
    <row r="191" spans="1:7" ht="15">
      <c r="A191" s="17" t="s">
        <v>994</v>
      </c>
      <c r="B191" s="17" t="s">
        <v>1664</v>
      </c>
      <c r="C191" s="17" t="s">
        <v>993</v>
      </c>
      <c r="D191" s="17" t="s">
        <v>1087</v>
      </c>
      <c r="E191" s="18" t="s">
        <v>28</v>
      </c>
      <c r="F191" s="18" t="s">
        <v>1088</v>
      </c>
      <c r="G191" s="18" t="s">
        <v>1088</v>
      </c>
    </row>
    <row r="192" spans="1:7" ht="15">
      <c r="A192" s="17" t="s">
        <v>39</v>
      </c>
      <c r="B192" s="17" t="s">
        <v>1661</v>
      </c>
      <c r="C192" s="17" t="s">
        <v>38</v>
      </c>
      <c r="D192" s="17" t="s">
        <v>1669</v>
      </c>
      <c r="E192" s="18" t="s">
        <v>27</v>
      </c>
      <c r="F192" s="18" t="s">
        <v>1088</v>
      </c>
      <c r="G192" s="18" t="s">
        <v>1088</v>
      </c>
    </row>
    <row r="193" spans="1:7" ht="15">
      <c r="A193" s="17" t="s">
        <v>57</v>
      </c>
      <c r="B193" s="17" t="s">
        <v>1661</v>
      </c>
      <c r="C193" s="17" t="s">
        <v>56</v>
      </c>
      <c r="D193" s="17" t="s">
        <v>1650</v>
      </c>
      <c r="E193" s="18" t="s">
        <v>26</v>
      </c>
      <c r="F193" s="18" t="s">
        <v>1088</v>
      </c>
      <c r="G193" s="18" t="s">
        <v>1088</v>
      </c>
    </row>
    <row r="194" spans="1:7" ht="15">
      <c r="A194" s="17" t="s">
        <v>1716</v>
      </c>
      <c r="B194" s="17" t="s">
        <v>1660</v>
      </c>
      <c r="C194" s="17" t="s">
        <v>1715</v>
      </c>
      <c r="D194" s="17" t="s">
        <v>1650</v>
      </c>
      <c r="E194" s="18" t="s">
        <v>26</v>
      </c>
      <c r="F194" s="18" t="s">
        <v>1088</v>
      </c>
      <c r="G194" s="18" t="s">
        <v>1088</v>
      </c>
    </row>
    <row r="195" spans="1:7" ht="15">
      <c r="A195" s="17" t="s">
        <v>598</v>
      </c>
      <c r="B195" s="17" t="s">
        <v>1663</v>
      </c>
      <c r="C195" s="17" t="s">
        <v>597</v>
      </c>
      <c r="D195" s="17" t="s">
        <v>1650</v>
      </c>
      <c r="E195" s="18" t="s">
        <v>26</v>
      </c>
      <c r="F195" s="18" t="s">
        <v>1088</v>
      </c>
      <c r="G195" s="18" t="s">
        <v>1088</v>
      </c>
    </row>
    <row r="196" spans="1:7" ht="15">
      <c r="A196" s="17" t="s">
        <v>634</v>
      </c>
      <c r="B196" s="17" t="s">
        <v>1663</v>
      </c>
      <c r="C196" s="17" t="s">
        <v>633</v>
      </c>
      <c r="D196" s="17" t="s">
        <v>1647</v>
      </c>
      <c r="E196" s="18" t="s">
        <v>28</v>
      </c>
      <c r="F196" s="18" t="s">
        <v>1090</v>
      </c>
      <c r="G196" s="18" t="s">
        <v>1089</v>
      </c>
    </row>
    <row r="197" spans="1:7" ht="15">
      <c r="A197" s="17" t="s">
        <v>1102</v>
      </c>
      <c r="B197" s="17" t="s">
        <v>1664</v>
      </c>
      <c r="C197" s="17" t="s">
        <v>1101</v>
      </c>
      <c r="D197" s="17" t="s">
        <v>1647</v>
      </c>
      <c r="E197" s="18" t="s">
        <v>27</v>
      </c>
      <c r="F197" s="18" t="s">
        <v>1089</v>
      </c>
      <c r="G197" s="18" t="s">
        <v>1089</v>
      </c>
    </row>
    <row r="198" spans="1:7" ht="15">
      <c r="A198" s="17" t="s">
        <v>1030</v>
      </c>
      <c r="B198" s="17" t="s">
        <v>1664</v>
      </c>
      <c r="C198" s="17" t="s">
        <v>1029</v>
      </c>
      <c r="D198" s="17" t="s">
        <v>1667</v>
      </c>
      <c r="E198" s="18" t="s">
        <v>27</v>
      </c>
      <c r="F198" s="18" t="s">
        <v>1089</v>
      </c>
      <c r="G198" s="18" t="s">
        <v>1089</v>
      </c>
    </row>
    <row r="199" spans="1:7" ht="15">
      <c r="A199" s="17" t="s">
        <v>1032</v>
      </c>
      <c r="B199" s="17" t="s">
        <v>1664</v>
      </c>
      <c r="C199" s="17" t="s">
        <v>1031</v>
      </c>
      <c r="D199" s="17" t="s">
        <v>1668</v>
      </c>
      <c r="E199" s="18" t="s">
        <v>27</v>
      </c>
      <c r="F199" s="18" t="s">
        <v>1089</v>
      </c>
      <c r="G199" s="18" t="s">
        <v>1089</v>
      </c>
    </row>
    <row r="200" spans="1:7" ht="15">
      <c r="A200" s="17" t="s">
        <v>1042</v>
      </c>
      <c r="B200" s="17" t="s">
        <v>1664</v>
      </c>
      <c r="C200" s="17" t="s">
        <v>1041</v>
      </c>
      <c r="D200" s="17" t="s">
        <v>1672</v>
      </c>
      <c r="E200" s="18" t="s">
        <v>26</v>
      </c>
      <c r="F200" s="18" t="s">
        <v>1088</v>
      </c>
      <c r="G200" s="18" t="s">
        <v>1088</v>
      </c>
    </row>
    <row r="201" spans="1:7" ht="15">
      <c r="A201" s="17" t="s">
        <v>1048</v>
      </c>
      <c r="B201" s="17" t="s">
        <v>1664</v>
      </c>
      <c r="C201" s="17" t="s">
        <v>1047</v>
      </c>
      <c r="D201" s="17" t="s">
        <v>1672</v>
      </c>
      <c r="E201" s="18" t="s">
        <v>28</v>
      </c>
      <c r="F201" s="18" t="s">
        <v>1088</v>
      </c>
      <c r="G201" s="18" t="s">
        <v>1089</v>
      </c>
    </row>
    <row r="202" spans="1:7" ht="15">
      <c r="A202" s="17" t="s">
        <v>1026</v>
      </c>
      <c r="B202" s="17" t="s">
        <v>1664</v>
      </c>
      <c r="C202" s="17" t="s">
        <v>1025</v>
      </c>
      <c r="D202" s="17" t="s">
        <v>1086</v>
      </c>
      <c r="E202" s="18" t="s">
        <v>27</v>
      </c>
      <c r="F202" s="18" t="s">
        <v>1090</v>
      </c>
      <c r="G202" s="18" t="s">
        <v>1089</v>
      </c>
    </row>
    <row r="203" spans="1:7" ht="15">
      <c r="A203" s="17" t="s">
        <v>1004</v>
      </c>
      <c r="B203" s="17" t="s">
        <v>1664</v>
      </c>
      <c r="C203" s="17" t="s">
        <v>1003</v>
      </c>
      <c r="D203" s="17" t="s">
        <v>1673</v>
      </c>
      <c r="E203" s="18" t="s">
        <v>26</v>
      </c>
      <c r="F203" s="18" t="s">
        <v>1088</v>
      </c>
      <c r="G203" s="18" t="s">
        <v>1088</v>
      </c>
    </row>
    <row r="204" spans="1:7" ht="15">
      <c r="A204" s="17" t="s">
        <v>1430</v>
      </c>
      <c r="B204" s="17" t="s">
        <v>1665</v>
      </c>
      <c r="C204" s="17" t="s">
        <v>1429</v>
      </c>
      <c r="D204" s="17" t="s">
        <v>1673</v>
      </c>
      <c r="E204" s="18" t="s">
        <v>27</v>
      </c>
      <c r="F204" s="18" t="s">
        <v>1088</v>
      </c>
      <c r="G204" s="18" t="s">
        <v>1089</v>
      </c>
    </row>
    <row r="205" spans="1:7" ht="15">
      <c r="A205" s="17" t="s">
        <v>61</v>
      </c>
      <c r="B205" s="17" t="s">
        <v>1661</v>
      </c>
      <c r="C205" s="17" t="s">
        <v>60</v>
      </c>
      <c r="D205" s="17" t="s">
        <v>1673</v>
      </c>
      <c r="E205" s="18" t="s">
        <v>26</v>
      </c>
      <c r="F205" s="18" t="s">
        <v>1088</v>
      </c>
      <c r="G205" s="18" t="s">
        <v>1088</v>
      </c>
    </row>
    <row r="206" spans="1:7" ht="15">
      <c r="A206" s="17" t="s">
        <v>1432</v>
      </c>
      <c r="B206" s="17" t="s">
        <v>1665</v>
      </c>
      <c r="C206" s="17" t="s">
        <v>1431</v>
      </c>
      <c r="D206" s="17" t="s">
        <v>1669</v>
      </c>
      <c r="E206" s="18" t="s">
        <v>26</v>
      </c>
      <c r="F206" s="18" t="s">
        <v>1088</v>
      </c>
      <c r="G206" s="18" t="s">
        <v>1088</v>
      </c>
    </row>
    <row r="207" spans="1:7" ht="15">
      <c r="A207" s="17" t="s">
        <v>1738</v>
      </c>
      <c r="B207" s="17" t="s">
        <v>1660</v>
      </c>
      <c r="C207" s="17" t="s">
        <v>1737</v>
      </c>
      <c r="D207" s="17" t="s">
        <v>1669</v>
      </c>
      <c r="E207" s="18" t="s">
        <v>26</v>
      </c>
      <c r="F207" s="18" t="s">
        <v>1088</v>
      </c>
      <c r="G207" s="18" t="s">
        <v>1089</v>
      </c>
    </row>
    <row r="208" spans="1:7" ht="15">
      <c r="A208" s="17" t="s">
        <v>375</v>
      </c>
      <c r="B208" s="17" t="s">
        <v>1662</v>
      </c>
      <c r="C208" s="17" t="s">
        <v>374</v>
      </c>
      <c r="D208" s="17" t="s">
        <v>1669</v>
      </c>
      <c r="E208" s="18" t="s">
        <v>26</v>
      </c>
      <c r="F208" s="18" t="s">
        <v>1088</v>
      </c>
      <c r="G208" s="18" t="s">
        <v>1089</v>
      </c>
    </row>
    <row r="209" spans="1:7" ht="15">
      <c r="A209" s="17" t="s">
        <v>620</v>
      </c>
      <c r="B209" s="17" t="s">
        <v>1663</v>
      </c>
      <c r="C209" s="17" t="s">
        <v>619</v>
      </c>
      <c r="D209" s="17" t="s">
        <v>1669</v>
      </c>
      <c r="E209" s="18" t="s">
        <v>26</v>
      </c>
      <c r="F209" s="18" t="s">
        <v>1088</v>
      </c>
      <c r="G209" s="18" t="s">
        <v>1089</v>
      </c>
    </row>
    <row r="210" spans="1:7" ht="15">
      <c r="A210" s="17" t="s">
        <v>1022</v>
      </c>
      <c r="B210" s="17" t="s">
        <v>1664</v>
      </c>
      <c r="C210" s="17" t="s">
        <v>1021</v>
      </c>
      <c r="D210" s="17" t="s">
        <v>1669</v>
      </c>
      <c r="E210" s="18" t="s">
        <v>28</v>
      </c>
      <c r="F210" s="18" t="s">
        <v>1088</v>
      </c>
      <c r="G210" s="18" t="s">
        <v>1089</v>
      </c>
    </row>
    <row r="211" spans="1:7" ht="15">
      <c r="A211" s="17" t="s">
        <v>63</v>
      </c>
      <c r="B211" s="17" t="s">
        <v>1661</v>
      </c>
      <c r="C211" s="17" t="s">
        <v>62</v>
      </c>
      <c r="D211" s="17" t="s">
        <v>1669</v>
      </c>
      <c r="E211" s="18" t="s">
        <v>26</v>
      </c>
      <c r="F211" s="18" t="s">
        <v>1088</v>
      </c>
      <c r="G211" s="18" t="s">
        <v>1088</v>
      </c>
    </row>
    <row r="212" spans="1:7" ht="15">
      <c r="A212" s="17" t="s">
        <v>1024</v>
      </c>
      <c r="B212" s="17" t="s">
        <v>1664</v>
      </c>
      <c r="C212" s="17" t="s">
        <v>1023</v>
      </c>
      <c r="D212" s="17" t="s">
        <v>1669</v>
      </c>
      <c r="E212" s="18" t="s">
        <v>28</v>
      </c>
      <c r="F212" s="18" t="s">
        <v>1088</v>
      </c>
      <c r="G212" s="18" t="s">
        <v>1089</v>
      </c>
    </row>
    <row r="213" spans="1:7" ht="15">
      <c r="A213" s="17" t="s">
        <v>1028</v>
      </c>
      <c r="B213" s="17" t="s">
        <v>1664</v>
      </c>
      <c r="C213" s="17" t="s">
        <v>1027</v>
      </c>
      <c r="D213" s="17" t="s">
        <v>1669</v>
      </c>
      <c r="E213" s="18" t="s">
        <v>28</v>
      </c>
      <c r="F213" s="18" t="s">
        <v>1088</v>
      </c>
      <c r="G213" s="18" t="s">
        <v>1089</v>
      </c>
    </row>
    <row r="214" spans="1:7" ht="15">
      <c r="A214" s="17" t="s">
        <v>640</v>
      </c>
      <c r="B214" s="17" t="s">
        <v>1663</v>
      </c>
      <c r="C214" s="17" t="s">
        <v>639</v>
      </c>
      <c r="D214" s="17" t="s">
        <v>1669</v>
      </c>
      <c r="E214" s="18" t="s">
        <v>26</v>
      </c>
      <c r="F214" s="18" t="s">
        <v>1088</v>
      </c>
      <c r="G214" s="18" t="s">
        <v>1088</v>
      </c>
    </row>
    <row r="215" spans="1:7" ht="15">
      <c r="A215" s="17" t="s">
        <v>996</v>
      </c>
      <c r="B215" s="17" t="s">
        <v>1664</v>
      </c>
      <c r="C215" s="17" t="s">
        <v>995</v>
      </c>
      <c r="D215" s="17" t="s">
        <v>1670</v>
      </c>
      <c r="E215" s="18" t="s">
        <v>26</v>
      </c>
      <c r="F215" s="18" t="s">
        <v>1088</v>
      </c>
      <c r="G215" s="18" t="s">
        <v>1088</v>
      </c>
    </row>
    <row r="216" spans="1:7" ht="15">
      <c r="A216" s="17" t="s">
        <v>1104</v>
      </c>
      <c r="B216" s="17" t="s">
        <v>1664</v>
      </c>
      <c r="C216" s="17" t="s">
        <v>1103</v>
      </c>
      <c r="D216" s="17" t="s">
        <v>1676</v>
      </c>
      <c r="E216" s="18" t="s">
        <v>28</v>
      </c>
      <c r="F216" s="18" t="s">
        <v>1088</v>
      </c>
      <c r="G216" s="18" t="s">
        <v>1089</v>
      </c>
    </row>
    <row r="217" spans="1:7" ht="15">
      <c r="A217" s="17" t="s">
        <v>99</v>
      </c>
      <c r="B217" s="17" t="s">
        <v>1661</v>
      </c>
      <c r="C217" s="17" t="s">
        <v>98</v>
      </c>
      <c r="D217" s="17" t="s">
        <v>1646</v>
      </c>
      <c r="E217" s="18" t="s">
        <v>26</v>
      </c>
      <c r="F217" s="18" t="s">
        <v>1088</v>
      </c>
      <c r="G217" s="18" t="s">
        <v>1088</v>
      </c>
    </row>
    <row r="218" spans="1:7" ht="15">
      <c r="A218" s="17" t="s">
        <v>1466</v>
      </c>
      <c r="B218" s="17" t="s">
        <v>1665</v>
      </c>
      <c r="C218" s="17" t="s">
        <v>1465</v>
      </c>
      <c r="D218" s="17" t="s">
        <v>1646</v>
      </c>
      <c r="E218" s="18" t="s">
        <v>26</v>
      </c>
      <c r="F218" s="18" t="s">
        <v>1088</v>
      </c>
      <c r="G218" s="18" t="s">
        <v>1088</v>
      </c>
    </row>
    <row r="219" spans="1:7" ht="15">
      <c r="A219" s="17" t="s">
        <v>1766</v>
      </c>
      <c r="B219" s="17" t="s">
        <v>1660</v>
      </c>
      <c r="C219" s="17" t="s">
        <v>1765</v>
      </c>
      <c r="D219" s="17" t="s">
        <v>1646</v>
      </c>
      <c r="E219" s="18" t="s">
        <v>28</v>
      </c>
      <c r="F219" s="18" t="s">
        <v>1088</v>
      </c>
      <c r="G219" s="18" t="s">
        <v>1088</v>
      </c>
    </row>
    <row r="220" spans="1:7" ht="15">
      <c r="A220" s="17" t="s">
        <v>407</v>
      </c>
      <c r="B220" s="17" t="s">
        <v>1662</v>
      </c>
      <c r="C220" s="17" t="s">
        <v>406</v>
      </c>
      <c r="D220" s="17" t="s">
        <v>1646</v>
      </c>
      <c r="E220" s="18" t="s">
        <v>26</v>
      </c>
      <c r="F220" s="18" t="s">
        <v>1088</v>
      </c>
      <c r="G220" s="18" t="s">
        <v>1088</v>
      </c>
    </row>
    <row r="221" spans="1:7" ht="15">
      <c r="A221" s="17" t="s">
        <v>1112</v>
      </c>
      <c r="B221" s="17" t="s">
        <v>1664</v>
      </c>
      <c r="C221" s="17" t="s">
        <v>1111</v>
      </c>
      <c r="D221" s="17" t="s">
        <v>1646</v>
      </c>
      <c r="E221" s="18" t="s">
        <v>26</v>
      </c>
      <c r="F221" s="18" t="s">
        <v>1088</v>
      </c>
      <c r="G221" s="18" t="s">
        <v>1088</v>
      </c>
    </row>
    <row r="222" spans="1:7" ht="15">
      <c r="A222" s="17" t="s">
        <v>1768</v>
      </c>
      <c r="B222" s="17" t="s">
        <v>1660</v>
      </c>
      <c r="C222" s="17" t="s">
        <v>1767</v>
      </c>
      <c r="D222" s="17" t="s">
        <v>1646</v>
      </c>
      <c r="E222" s="18" t="s">
        <v>26</v>
      </c>
      <c r="F222" s="18" t="s">
        <v>1088</v>
      </c>
      <c r="G222" s="18" t="s">
        <v>1088</v>
      </c>
    </row>
    <row r="223" spans="1:7" ht="15">
      <c r="A223" s="17" t="s">
        <v>409</v>
      </c>
      <c r="B223" s="17" t="s">
        <v>1662</v>
      </c>
      <c r="C223" s="17" t="s">
        <v>408</v>
      </c>
      <c r="D223" s="17" t="s">
        <v>1646</v>
      </c>
      <c r="E223" s="18" t="s">
        <v>26</v>
      </c>
      <c r="F223" s="18" t="s">
        <v>1088</v>
      </c>
      <c r="G223" s="18" t="s">
        <v>1088</v>
      </c>
    </row>
    <row r="224" spans="1:7" ht="15">
      <c r="A224" s="17" t="s">
        <v>411</v>
      </c>
      <c r="B224" s="17" t="s">
        <v>1662</v>
      </c>
      <c r="C224" s="17" t="s">
        <v>410</v>
      </c>
      <c r="D224" s="17" t="s">
        <v>1646</v>
      </c>
      <c r="E224" s="18" t="s">
        <v>26</v>
      </c>
      <c r="F224" s="18" t="s">
        <v>1088</v>
      </c>
      <c r="G224" s="18" t="s">
        <v>1089</v>
      </c>
    </row>
    <row r="225" spans="1:7" ht="15">
      <c r="A225" s="17" t="s">
        <v>101</v>
      </c>
      <c r="B225" s="17" t="s">
        <v>1661</v>
      </c>
      <c r="C225" s="17" t="s">
        <v>100</v>
      </c>
      <c r="D225" s="17" t="s">
        <v>1646</v>
      </c>
      <c r="E225" s="18" t="s">
        <v>26</v>
      </c>
      <c r="F225" s="18" t="s">
        <v>1088</v>
      </c>
      <c r="G225" s="18" t="s">
        <v>1088</v>
      </c>
    </row>
    <row r="226" spans="1:7" ht="15">
      <c r="A226" s="17" t="s">
        <v>1116</v>
      </c>
      <c r="B226" s="17" t="s">
        <v>1664</v>
      </c>
      <c r="C226" s="17" t="s">
        <v>1115</v>
      </c>
      <c r="D226" s="17" t="s">
        <v>1646</v>
      </c>
      <c r="E226" s="18" t="s">
        <v>28</v>
      </c>
      <c r="F226" s="18" t="s">
        <v>1088</v>
      </c>
      <c r="G226" s="18" t="s">
        <v>1089</v>
      </c>
    </row>
    <row r="227" spans="1:7" ht="15">
      <c r="A227" s="17" t="s">
        <v>1770</v>
      </c>
      <c r="B227" s="17" t="s">
        <v>1660</v>
      </c>
      <c r="C227" s="17" t="s">
        <v>1769</v>
      </c>
      <c r="D227" s="17" t="s">
        <v>1646</v>
      </c>
      <c r="E227" s="18" t="s">
        <v>26</v>
      </c>
      <c r="F227" s="18" t="s">
        <v>1088</v>
      </c>
      <c r="G227" s="18" t="s">
        <v>1088</v>
      </c>
    </row>
    <row r="228" spans="1:7" ht="15">
      <c r="A228" s="17" t="s">
        <v>1118</v>
      </c>
      <c r="B228" s="17" t="s">
        <v>1664</v>
      </c>
      <c r="C228" s="17" t="s">
        <v>1117</v>
      </c>
      <c r="D228" s="17" t="s">
        <v>1646</v>
      </c>
      <c r="E228" s="18" t="s">
        <v>26</v>
      </c>
      <c r="F228" s="18" t="s">
        <v>1088</v>
      </c>
      <c r="G228" s="18" t="s">
        <v>1088</v>
      </c>
    </row>
    <row r="229" spans="1:7" ht="15">
      <c r="A229" s="17" t="s">
        <v>1468</v>
      </c>
      <c r="B229" s="17" t="s">
        <v>1665</v>
      </c>
      <c r="C229" s="17" t="s">
        <v>1467</v>
      </c>
      <c r="D229" s="17" t="s">
        <v>1646</v>
      </c>
      <c r="E229" s="18" t="s">
        <v>26</v>
      </c>
      <c r="F229" s="18" t="s">
        <v>1088</v>
      </c>
      <c r="G229" s="18" t="s">
        <v>1089</v>
      </c>
    </row>
    <row r="230" spans="1:7" ht="15">
      <c r="A230" s="17" t="s">
        <v>413</v>
      </c>
      <c r="B230" s="17" t="s">
        <v>1662</v>
      </c>
      <c r="C230" s="17" t="s">
        <v>412</v>
      </c>
      <c r="D230" s="17" t="s">
        <v>1646</v>
      </c>
      <c r="E230" s="18" t="s">
        <v>26</v>
      </c>
      <c r="F230" s="18" t="s">
        <v>1088</v>
      </c>
      <c r="G230" s="18" t="s">
        <v>1088</v>
      </c>
    </row>
    <row r="231" spans="1:7" ht="15">
      <c r="A231" s="17" t="s">
        <v>652</v>
      </c>
      <c r="B231" s="17" t="s">
        <v>1663</v>
      </c>
      <c r="C231" s="17" t="s">
        <v>651</v>
      </c>
      <c r="D231" s="17" t="s">
        <v>1646</v>
      </c>
      <c r="E231" s="18" t="s">
        <v>26</v>
      </c>
      <c r="F231" s="18" t="s">
        <v>1088</v>
      </c>
      <c r="G231" s="18" t="s">
        <v>1088</v>
      </c>
    </row>
    <row r="232" spans="1:7" ht="15">
      <c r="A232" s="17" t="s">
        <v>1120</v>
      </c>
      <c r="B232" s="17" t="s">
        <v>1664</v>
      </c>
      <c r="C232" s="17" t="s">
        <v>1119</v>
      </c>
      <c r="D232" s="17" t="s">
        <v>1646</v>
      </c>
      <c r="E232" s="18" t="s">
        <v>27</v>
      </c>
      <c r="F232" s="18" t="s">
        <v>1089</v>
      </c>
      <c r="G232" s="18" t="s">
        <v>1089</v>
      </c>
    </row>
    <row r="233" spans="1:7" ht="15">
      <c r="A233" s="17" t="s">
        <v>654</v>
      </c>
      <c r="B233" s="17" t="s">
        <v>1663</v>
      </c>
      <c r="C233" s="17" t="s">
        <v>653</v>
      </c>
      <c r="D233" s="17" t="s">
        <v>1646</v>
      </c>
      <c r="E233" s="18" t="s">
        <v>26</v>
      </c>
      <c r="F233" s="18" t="s">
        <v>1088</v>
      </c>
      <c r="G233" s="18" t="s">
        <v>1088</v>
      </c>
    </row>
    <row r="234" spans="1:7" ht="15">
      <c r="A234" s="17" t="s">
        <v>1470</v>
      </c>
      <c r="B234" s="17" t="s">
        <v>1665</v>
      </c>
      <c r="C234" s="17" t="s">
        <v>1469</v>
      </c>
      <c r="D234" s="17" t="s">
        <v>1646</v>
      </c>
      <c r="E234" s="18" t="s">
        <v>26</v>
      </c>
      <c r="F234" s="18" t="s">
        <v>1088</v>
      </c>
      <c r="G234" s="18" t="s">
        <v>1088</v>
      </c>
    </row>
    <row r="235" spans="1:7" ht="15">
      <c r="A235" s="17" t="s">
        <v>1772</v>
      </c>
      <c r="B235" s="17" t="s">
        <v>1660</v>
      </c>
      <c r="C235" s="17" t="s">
        <v>1771</v>
      </c>
      <c r="D235" s="17" t="s">
        <v>1646</v>
      </c>
      <c r="E235" s="18" t="s">
        <v>28</v>
      </c>
      <c r="F235" s="18" t="s">
        <v>1088</v>
      </c>
      <c r="G235" s="18" t="s">
        <v>1088</v>
      </c>
    </row>
    <row r="236" spans="1:7" ht="15">
      <c r="A236" s="17" t="s">
        <v>1122</v>
      </c>
      <c r="B236" s="17" t="s">
        <v>1664</v>
      </c>
      <c r="C236" s="17" t="s">
        <v>1121</v>
      </c>
      <c r="D236" s="17" t="s">
        <v>1646</v>
      </c>
      <c r="E236" s="18" t="s">
        <v>28</v>
      </c>
      <c r="F236" s="18" t="s">
        <v>1088</v>
      </c>
      <c r="G236" s="18" t="s">
        <v>1088</v>
      </c>
    </row>
    <row r="237" spans="1:7" ht="15">
      <c r="A237" s="17" t="s">
        <v>103</v>
      </c>
      <c r="B237" s="17" t="s">
        <v>1661</v>
      </c>
      <c r="C237" s="17" t="s">
        <v>102</v>
      </c>
      <c r="D237" s="17" t="s">
        <v>1646</v>
      </c>
      <c r="E237" s="18" t="s">
        <v>28</v>
      </c>
      <c r="F237" s="18" t="s">
        <v>1088</v>
      </c>
      <c r="G237" s="18" t="s">
        <v>1088</v>
      </c>
    </row>
    <row r="238" spans="1:7" ht="15">
      <c r="A238" s="17" t="s">
        <v>415</v>
      </c>
      <c r="B238" s="17" t="s">
        <v>1662</v>
      </c>
      <c r="C238" s="17" t="s">
        <v>414</v>
      </c>
      <c r="D238" s="17" t="s">
        <v>1646</v>
      </c>
      <c r="E238" s="18" t="s">
        <v>26</v>
      </c>
      <c r="F238" s="18" t="s">
        <v>1088</v>
      </c>
      <c r="G238" s="18" t="s">
        <v>1088</v>
      </c>
    </row>
    <row r="239" spans="1:7" ht="15">
      <c r="A239" s="17" t="s">
        <v>1124</v>
      </c>
      <c r="B239" s="17" t="s">
        <v>1664</v>
      </c>
      <c r="C239" s="17" t="s">
        <v>1123</v>
      </c>
      <c r="D239" s="17" t="s">
        <v>1646</v>
      </c>
      <c r="E239" s="18" t="s">
        <v>26</v>
      </c>
      <c r="F239" s="18" t="s">
        <v>1088</v>
      </c>
      <c r="G239" s="18" t="s">
        <v>1088</v>
      </c>
    </row>
    <row r="240" spans="1:7" ht="15">
      <c r="A240" s="17" t="s">
        <v>417</v>
      </c>
      <c r="B240" s="17" t="s">
        <v>1662</v>
      </c>
      <c r="C240" s="17" t="s">
        <v>416</v>
      </c>
      <c r="D240" s="17" t="s">
        <v>1646</v>
      </c>
      <c r="E240" s="18" t="s">
        <v>26</v>
      </c>
      <c r="F240" s="18" t="s">
        <v>1088</v>
      </c>
      <c r="G240" s="18" t="s">
        <v>1088</v>
      </c>
    </row>
    <row r="241" spans="1:7" ht="15">
      <c r="A241" s="17" t="s">
        <v>1472</v>
      </c>
      <c r="B241" s="17" t="s">
        <v>1665</v>
      </c>
      <c r="C241" s="17" t="s">
        <v>1471</v>
      </c>
      <c r="D241" s="17" t="s">
        <v>1646</v>
      </c>
      <c r="E241" s="18" t="s">
        <v>26</v>
      </c>
      <c r="F241" s="18" t="s">
        <v>1088</v>
      </c>
      <c r="G241" s="18" t="s">
        <v>1088</v>
      </c>
    </row>
    <row r="242" spans="1:7" ht="15">
      <c r="A242" s="17" t="s">
        <v>419</v>
      </c>
      <c r="B242" s="17" t="s">
        <v>1662</v>
      </c>
      <c r="C242" s="17" t="s">
        <v>418</v>
      </c>
      <c r="D242" s="17" t="s">
        <v>1646</v>
      </c>
      <c r="E242" s="18" t="s">
        <v>26</v>
      </c>
      <c r="F242" s="18" t="s">
        <v>1088</v>
      </c>
      <c r="G242" s="18" t="s">
        <v>1089</v>
      </c>
    </row>
    <row r="243" spans="1:7" ht="15">
      <c r="A243" s="17" t="s">
        <v>421</v>
      </c>
      <c r="B243" s="17" t="s">
        <v>1662</v>
      </c>
      <c r="C243" s="17" t="s">
        <v>420</v>
      </c>
      <c r="D243" s="17" t="s">
        <v>1646</v>
      </c>
      <c r="E243" s="18" t="s">
        <v>26</v>
      </c>
      <c r="F243" s="18" t="s">
        <v>1088</v>
      </c>
      <c r="G243" s="18" t="s">
        <v>1088</v>
      </c>
    </row>
    <row r="244" spans="1:7" ht="15">
      <c r="A244" s="17" t="s">
        <v>1774</v>
      </c>
      <c r="B244" s="17" t="s">
        <v>1660</v>
      </c>
      <c r="C244" s="17" t="s">
        <v>1773</v>
      </c>
      <c r="D244" s="17" t="s">
        <v>1646</v>
      </c>
      <c r="E244" s="18" t="s">
        <v>28</v>
      </c>
      <c r="F244" s="18" t="s">
        <v>1088</v>
      </c>
      <c r="G244" s="18" t="s">
        <v>1088</v>
      </c>
    </row>
    <row r="245" spans="1:7" ht="15">
      <c r="A245" s="17" t="s">
        <v>1776</v>
      </c>
      <c r="B245" s="17" t="s">
        <v>1660</v>
      </c>
      <c r="C245" s="17" t="s">
        <v>1775</v>
      </c>
      <c r="D245" s="17" t="s">
        <v>1646</v>
      </c>
      <c r="E245" s="18" t="s">
        <v>28</v>
      </c>
      <c r="F245" s="18" t="s">
        <v>1088</v>
      </c>
      <c r="G245" s="18" t="s">
        <v>1089</v>
      </c>
    </row>
    <row r="246" spans="1:7" ht="15">
      <c r="A246" s="17" t="s">
        <v>1474</v>
      </c>
      <c r="B246" s="17" t="s">
        <v>1665</v>
      </c>
      <c r="C246" s="17" t="s">
        <v>1473</v>
      </c>
      <c r="D246" s="17" t="s">
        <v>1646</v>
      </c>
      <c r="E246" s="18" t="s">
        <v>28</v>
      </c>
      <c r="F246" s="18" t="s">
        <v>1088</v>
      </c>
      <c r="G246" s="18" t="s">
        <v>1089</v>
      </c>
    </row>
    <row r="247" spans="1:7" ht="15">
      <c r="A247" s="17" t="s">
        <v>1126</v>
      </c>
      <c r="B247" s="17" t="s">
        <v>1664</v>
      </c>
      <c r="C247" s="17" t="s">
        <v>1125</v>
      </c>
      <c r="D247" s="17" t="s">
        <v>1646</v>
      </c>
      <c r="E247" s="18" t="s">
        <v>26</v>
      </c>
      <c r="F247" s="18" t="s">
        <v>1088</v>
      </c>
      <c r="G247" s="18" t="s">
        <v>1088</v>
      </c>
    </row>
    <row r="248" spans="1:7" ht="15">
      <c r="A248" s="17" t="s">
        <v>1778</v>
      </c>
      <c r="B248" s="17" t="s">
        <v>1660</v>
      </c>
      <c r="C248" s="17" t="s">
        <v>1777</v>
      </c>
      <c r="D248" s="17" t="s">
        <v>1646</v>
      </c>
      <c r="E248" s="18" t="s">
        <v>26</v>
      </c>
      <c r="F248" s="18" t="s">
        <v>1088</v>
      </c>
      <c r="G248" s="18" t="s">
        <v>1088</v>
      </c>
    </row>
    <row r="249" spans="1:7" ht="15">
      <c r="A249" s="17" t="s">
        <v>105</v>
      </c>
      <c r="B249" s="17" t="s">
        <v>1661</v>
      </c>
      <c r="C249" s="17" t="s">
        <v>104</v>
      </c>
      <c r="D249" s="17" t="s">
        <v>1646</v>
      </c>
      <c r="E249" s="18" t="s">
        <v>28</v>
      </c>
      <c r="F249" s="18" t="s">
        <v>1088</v>
      </c>
      <c r="G249" s="18" t="s">
        <v>1088</v>
      </c>
    </row>
    <row r="250" spans="1:7" ht="15">
      <c r="A250" s="17" t="s">
        <v>1476</v>
      </c>
      <c r="B250" s="17" t="s">
        <v>1665</v>
      </c>
      <c r="C250" s="17" t="s">
        <v>1475</v>
      </c>
      <c r="D250" s="17" t="s">
        <v>1646</v>
      </c>
      <c r="E250" s="18" t="s">
        <v>26</v>
      </c>
      <c r="F250" s="18" t="s">
        <v>1088</v>
      </c>
      <c r="G250" s="18" t="s">
        <v>1088</v>
      </c>
    </row>
    <row r="251" spans="1:7" ht="15">
      <c r="A251" s="17" t="s">
        <v>1780</v>
      </c>
      <c r="B251" s="17" t="s">
        <v>1660</v>
      </c>
      <c r="C251" s="17" t="s">
        <v>1779</v>
      </c>
      <c r="D251" s="17" t="s">
        <v>1646</v>
      </c>
      <c r="E251" s="18" t="s">
        <v>28</v>
      </c>
      <c r="F251" s="18" t="s">
        <v>1088</v>
      </c>
      <c r="G251" s="18" t="s">
        <v>1089</v>
      </c>
    </row>
    <row r="252" spans="1:7" ht="15">
      <c r="A252" s="17" t="s">
        <v>107</v>
      </c>
      <c r="B252" s="17" t="s">
        <v>1661</v>
      </c>
      <c r="C252" s="17" t="s">
        <v>106</v>
      </c>
      <c r="D252" s="17" t="s">
        <v>1646</v>
      </c>
      <c r="E252" s="18" t="s">
        <v>28</v>
      </c>
      <c r="F252" s="18" t="s">
        <v>1088</v>
      </c>
      <c r="G252" s="18" t="s">
        <v>1088</v>
      </c>
    </row>
    <row r="253" spans="1:7" ht="15">
      <c r="A253" s="17" t="s">
        <v>1782</v>
      </c>
      <c r="B253" s="17" t="s">
        <v>1660</v>
      </c>
      <c r="C253" s="17" t="s">
        <v>1781</v>
      </c>
      <c r="D253" s="17" t="s">
        <v>1646</v>
      </c>
      <c r="E253" s="18" t="s">
        <v>26</v>
      </c>
      <c r="F253" s="18" t="s">
        <v>1088</v>
      </c>
      <c r="G253" s="18" t="s">
        <v>1088</v>
      </c>
    </row>
    <row r="254" spans="1:7" ht="15">
      <c r="A254" s="17" t="s">
        <v>1128</v>
      </c>
      <c r="B254" s="17" t="s">
        <v>1664</v>
      </c>
      <c r="C254" s="17" t="s">
        <v>1127</v>
      </c>
      <c r="D254" s="17" t="s">
        <v>1646</v>
      </c>
      <c r="E254" s="18" t="s">
        <v>26</v>
      </c>
      <c r="F254" s="18" t="s">
        <v>1088</v>
      </c>
      <c r="G254" s="18" t="s">
        <v>1088</v>
      </c>
    </row>
    <row r="255" spans="1:7" ht="15">
      <c r="A255" s="17" t="s">
        <v>656</v>
      </c>
      <c r="B255" s="17" t="s">
        <v>1663</v>
      </c>
      <c r="C255" s="17" t="s">
        <v>655</v>
      </c>
      <c r="D255" s="17" t="s">
        <v>1646</v>
      </c>
      <c r="E255" s="18" t="s">
        <v>28</v>
      </c>
      <c r="F255" s="18" t="s">
        <v>1088</v>
      </c>
      <c r="G255" s="18" t="s">
        <v>1089</v>
      </c>
    </row>
    <row r="256" spans="1:7" ht="15">
      <c r="A256" s="17" t="s">
        <v>1130</v>
      </c>
      <c r="B256" s="17" t="s">
        <v>1664</v>
      </c>
      <c r="C256" s="17" t="s">
        <v>1129</v>
      </c>
      <c r="D256" s="17" t="s">
        <v>1646</v>
      </c>
      <c r="E256" s="18" t="s">
        <v>26</v>
      </c>
      <c r="F256" s="18" t="s">
        <v>1088</v>
      </c>
      <c r="G256" s="18" t="s">
        <v>1088</v>
      </c>
    </row>
    <row r="257" spans="1:7" ht="15">
      <c r="A257" s="17" t="s">
        <v>1784</v>
      </c>
      <c r="B257" s="17" t="s">
        <v>1660</v>
      </c>
      <c r="C257" s="17" t="s">
        <v>1783</v>
      </c>
      <c r="D257" s="17" t="s">
        <v>1646</v>
      </c>
      <c r="E257" s="18" t="s">
        <v>26</v>
      </c>
      <c r="F257" s="18" t="s">
        <v>1088</v>
      </c>
      <c r="G257" s="18" t="s">
        <v>1088</v>
      </c>
    </row>
    <row r="258" spans="1:7" ht="15">
      <c r="A258" s="17" t="s">
        <v>658</v>
      </c>
      <c r="B258" s="17" t="s">
        <v>1663</v>
      </c>
      <c r="C258" s="17" t="s">
        <v>657</v>
      </c>
      <c r="D258" s="17" t="s">
        <v>1646</v>
      </c>
      <c r="E258" s="18" t="s">
        <v>28</v>
      </c>
      <c r="F258" s="18" t="s">
        <v>1088</v>
      </c>
      <c r="G258" s="18" t="s">
        <v>1088</v>
      </c>
    </row>
    <row r="259" spans="1:7" ht="15">
      <c r="A259" s="17" t="s">
        <v>109</v>
      </c>
      <c r="B259" s="17" t="s">
        <v>1661</v>
      </c>
      <c r="C259" s="17" t="s">
        <v>108</v>
      </c>
      <c r="D259" s="17" t="s">
        <v>1646</v>
      </c>
      <c r="E259" s="18" t="s">
        <v>26</v>
      </c>
      <c r="F259" s="18" t="s">
        <v>1088</v>
      </c>
      <c r="G259" s="18" t="s">
        <v>1088</v>
      </c>
    </row>
    <row r="260" spans="1:7" ht="15">
      <c r="A260" s="17" t="s">
        <v>111</v>
      </c>
      <c r="B260" s="17" t="s">
        <v>1661</v>
      </c>
      <c r="C260" s="17" t="s">
        <v>110</v>
      </c>
      <c r="D260" s="17" t="s">
        <v>1646</v>
      </c>
      <c r="E260" s="18" t="s">
        <v>28</v>
      </c>
      <c r="F260" s="18" t="s">
        <v>1088</v>
      </c>
      <c r="G260" s="18" t="s">
        <v>1088</v>
      </c>
    </row>
    <row r="261" spans="1:7" ht="15">
      <c r="A261" s="17" t="s">
        <v>113</v>
      </c>
      <c r="B261" s="17" t="s">
        <v>1661</v>
      </c>
      <c r="C261" s="17" t="s">
        <v>112</v>
      </c>
      <c r="D261" s="17" t="s">
        <v>1646</v>
      </c>
      <c r="E261" s="18" t="s">
        <v>26</v>
      </c>
      <c r="F261" s="18" t="s">
        <v>1088</v>
      </c>
      <c r="G261" s="18" t="s">
        <v>1088</v>
      </c>
    </row>
    <row r="262" spans="1:7" ht="15">
      <c r="A262" s="17" t="s">
        <v>1786</v>
      </c>
      <c r="B262" s="17" t="s">
        <v>1660</v>
      </c>
      <c r="C262" s="17" t="s">
        <v>1785</v>
      </c>
      <c r="D262" s="17" t="s">
        <v>1646</v>
      </c>
      <c r="E262" s="18" t="s">
        <v>26</v>
      </c>
      <c r="F262" s="18" t="s">
        <v>1088</v>
      </c>
      <c r="G262" s="18" t="s">
        <v>1088</v>
      </c>
    </row>
    <row r="263" spans="1:7" ht="15">
      <c r="A263" s="17" t="s">
        <v>1134</v>
      </c>
      <c r="B263" s="17" t="s">
        <v>1664</v>
      </c>
      <c r="C263" s="17" t="s">
        <v>1133</v>
      </c>
      <c r="D263" s="17" t="s">
        <v>1646</v>
      </c>
      <c r="E263" s="18" t="s">
        <v>28</v>
      </c>
      <c r="F263" s="18" t="s">
        <v>1088</v>
      </c>
      <c r="G263" s="18" t="s">
        <v>1089</v>
      </c>
    </row>
    <row r="264" spans="1:7" ht="15">
      <c r="A264" s="17" t="s">
        <v>1788</v>
      </c>
      <c r="B264" s="17" t="s">
        <v>1660</v>
      </c>
      <c r="C264" s="17" t="s">
        <v>1787</v>
      </c>
      <c r="D264" s="17" t="s">
        <v>1646</v>
      </c>
      <c r="E264" s="18" t="s">
        <v>26</v>
      </c>
      <c r="F264" s="18" t="s">
        <v>1088</v>
      </c>
      <c r="G264" s="18" t="s">
        <v>1088</v>
      </c>
    </row>
    <row r="265" spans="1:7" ht="15">
      <c r="A265" s="17" t="s">
        <v>660</v>
      </c>
      <c r="B265" s="17" t="s">
        <v>1663</v>
      </c>
      <c r="C265" s="17" t="s">
        <v>659</v>
      </c>
      <c r="D265" s="17" t="s">
        <v>1646</v>
      </c>
      <c r="E265" s="18" t="s">
        <v>26</v>
      </c>
      <c r="F265" s="18" t="s">
        <v>1088</v>
      </c>
      <c r="G265" s="18" t="s">
        <v>1088</v>
      </c>
    </row>
    <row r="266" spans="1:7" ht="15">
      <c r="A266" s="17" t="s">
        <v>115</v>
      </c>
      <c r="B266" s="17" t="s">
        <v>1661</v>
      </c>
      <c r="C266" s="17" t="s">
        <v>114</v>
      </c>
      <c r="D266" s="17" t="s">
        <v>1646</v>
      </c>
      <c r="E266" s="18" t="s">
        <v>26</v>
      </c>
      <c r="F266" s="18" t="s">
        <v>1088</v>
      </c>
      <c r="G266" s="18" t="s">
        <v>1088</v>
      </c>
    </row>
    <row r="267" spans="1:7" ht="15">
      <c r="A267" s="17" t="s">
        <v>1136</v>
      </c>
      <c r="B267" s="17" t="s">
        <v>1664</v>
      </c>
      <c r="C267" s="17" t="s">
        <v>1135</v>
      </c>
      <c r="D267" s="17" t="s">
        <v>1646</v>
      </c>
      <c r="E267" s="18" t="s">
        <v>26</v>
      </c>
      <c r="F267" s="18" t="s">
        <v>1088</v>
      </c>
      <c r="G267" s="18" t="s">
        <v>1088</v>
      </c>
    </row>
    <row r="268" spans="1:7" ht="15">
      <c r="A268" s="17" t="s">
        <v>1790</v>
      </c>
      <c r="B268" s="17" t="s">
        <v>1660</v>
      </c>
      <c r="C268" s="17" t="s">
        <v>1789</v>
      </c>
      <c r="D268" s="17" t="s">
        <v>1646</v>
      </c>
      <c r="E268" s="18" t="s">
        <v>28</v>
      </c>
      <c r="F268" s="18" t="s">
        <v>1088</v>
      </c>
      <c r="G268" s="18" t="s">
        <v>1088</v>
      </c>
    </row>
    <row r="269" spans="1:7" ht="15">
      <c r="A269" s="17" t="s">
        <v>1792</v>
      </c>
      <c r="B269" s="17" t="s">
        <v>1660</v>
      </c>
      <c r="C269" s="17" t="s">
        <v>1791</v>
      </c>
      <c r="D269" s="17" t="s">
        <v>1646</v>
      </c>
      <c r="E269" s="18" t="s">
        <v>26</v>
      </c>
      <c r="F269" s="18" t="s">
        <v>1088</v>
      </c>
      <c r="G269" s="18" t="s">
        <v>1088</v>
      </c>
    </row>
    <row r="270" spans="1:7" ht="15">
      <c r="A270" s="17" t="s">
        <v>117</v>
      </c>
      <c r="B270" s="17" t="s">
        <v>1661</v>
      </c>
      <c r="C270" s="17" t="s">
        <v>116</v>
      </c>
      <c r="D270" s="17" t="s">
        <v>1646</v>
      </c>
      <c r="E270" s="18" t="s">
        <v>26</v>
      </c>
      <c r="F270" s="18" t="s">
        <v>1088</v>
      </c>
      <c r="G270" s="18" t="s">
        <v>1088</v>
      </c>
    </row>
    <row r="271" spans="1:7" ht="15">
      <c r="A271" s="17" t="s">
        <v>119</v>
      </c>
      <c r="B271" s="17" t="s">
        <v>1661</v>
      </c>
      <c r="C271" s="17" t="s">
        <v>118</v>
      </c>
      <c r="D271" s="17" t="s">
        <v>1646</v>
      </c>
      <c r="E271" s="18" t="s">
        <v>26</v>
      </c>
      <c r="F271" s="18" t="s">
        <v>1088</v>
      </c>
      <c r="G271" s="18" t="s">
        <v>1088</v>
      </c>
    </row>
    <row r="272" spans="1:7" ht="15">
      <c r="A272" s="17" t="s">
        <v>1794</v>
      </c>
      <c r="B272" s="17" t="s">
        <v>1660</v>
      </c>
      <c r="C272" s="17" t="s">
        <v>1793</v>
      </c>
      <c r="D272" s="17" t="s">
        <v>1646</v>
      </c>
      <c r="E272" s="18" t="s">
        <v>26</v>
      </c>
      <c r="F272" s="18" t="s">
        <v>1088</v>
      </c>
      <c r="G272" s="18" t="s">
        <v>1088</v>
      </c>
    </row>
    <row r="273" spans="1:7" ht="15">
      <c r="A273" s="17" t="s">
        <v>1796</v>
      </c>
      <c r="B273" s="17" t="s">
        <v>1660</v>
      </c>
      <c r="C273" s="17" t="s">
        <v>1795</v>
      </c>
      <c r="D273" s="17" t="s">
        <v>1646</v>
      </c>
      <c r="E273" s="18" t="s">
        <v>26</v>
      </c>
      <c r="F273" s="18" t="s">
        <v>1088</v>
      </c>
      <c r="G273" s="18" t="s">
        <v>1088</v>
      </c>
    </row>
    <row r="274" spans="1:7" ht="15">
      <c r="A274" s="17" t="s">
        <v>121</v>
      </c>
      <c r="B274" s="17" t="s">
        <v>1661</v>
      </c>
      <c r="C274" s="17" t="s">
        <v>120</v>
      </c>
      <c r="D274" s="17" t="s">
        <v>1646</v>
      </c>
      <c r="E274" s="18" t="s">
        <v>26</v>
      </c>
      <c r="F274" s="18" t="s">
        <v>1088</v>
      </c>
      <c r="G274" s="18" t="s">
        <v>1088</v>
      </c>
    </row>
    <row r="275" spans="1:7" ht="15">
      <c r="A275" s="17" t="s">
        <v>1478</v>
      </c>
      <c r="B275" s="17" t="s">
        <v>1665</v>
      </c>
      <c r="C275" s="17" t="s">
        <v>1477</v>
      </c>
      <c r="D275" s="17" t="s">
        <v>1646</v>
      </c>
      <c r="E275" s="18" t="s">
        <v>26</v>
      </c>
      <c r="F275" s="18" t="s">
        <v>1088</v>
      </c>
      <c r="G275" s="18" t="s">
        <v>1088</v>
      </c>
    </row>
    <row r="276" spans="1:7" ht="15">
      <c r="A276" s="17" t="s">
        <v>1798</v>
      </c>
      <c r="B276" s="17" t="s">
        <v>1660</v>
      </c>
      <c r="C276" s="17" t="s">
        <v>1797</v>
      </c>
      <c r="D276" s="17" t="s">
        <v>1646</v>
      </c>
      <c r="E276" s="18" t="s">
        <v>26</v>
      </c>
      <c r="F276" s="18" t="s">
        <v>1088</v>
      </c>
      <c r="G276" s="18" t="s">
        <v>1088</v>
      </c>
    </row>
    <row r="277" spans="1:7" ht="15">
      <c r="A277" s="17" t="s">
        <v>1800</v>
      </c>
      <c r="B277" s="17" t="s">
        <v>1660</v>
      </c>
      <c r="C277" s="17" t="s">
        <v>1799</v>
      </c>
      <c r="D277" s="17" t="s">
        <v>1646</v>
      </c>
      <c r="E277" s="18" t="s">
        <v>26</v>
      </c>
      <c r="F277" s="18" t="s">
        <v>1088</v>
      </c>
      <c r="G277" s="18" t="s">
        <v>1088</v>
      </c>
    </row>
    <row r="278" spans="1:7" ht="15">
      <c r="A278" s="17" t="s">
        <v>662</v>
      </c>
      <c r="B278" s="17" t="s">
        <v>1663</v>
      </c>
      <c r="C278" s="17" t="s">
        <v>661</v>
      </c>
      <c r="D278" s="17" t="s">
        <v>1646</v>
      </c>
      <c r="E278" s="18" t="s">
        <v>26</v>
      </c>
      <c r="F278" s="18" t="s">
        <v>1088</v>
      </c>
      <c r="G278" s="18" t="s">
        <v>1088</v>
      </c>
    </row>
    <row r="279" spans="1:7" ht="15">
      <c r="A279" s="17" t="s">
        <v>1802</v>
      </c>
      <c r="B279" s="17" t="s">
        <v>1660</v>
      </c>
      <c r="C279" s="17" t="s">
        <v>1801</v>
      </c>
      <c r="D279" s="17" t="s">
        <v>1646</v>
      </c>
      <c r="E279" s="18" t="s">
        <v>26</v>
      </c>
      <c r="F279" s="18" t="s">
        <v>1088</v>
      </c>
      <c r="G279" s="18" t="s">
        <v>1088</v>
      </c>
    </row>
    <row r="280" spans="1:7" ht="15">
      <c r="A280" s="17" t="s">
        <v>123</v>
      </c>
      <c r="B280" s="17" t="s">
        <v>1661</v>
      </c>
      <c r="C280" s="17" t="s">
        <v>122</v>
      </c>
      <c r="D280" s="17" t="s">
        <v>1646</v>
      </c>
      <c r="E280" s="18" t="s">
        <v>26</v>
      </c>
      <c r="F280" s="18" t="s">
        <v>1088</v>
      </c>
      <c r="G280" s="18" t="s">
        <v>1088</v>
      </c>
    </row>
    <row r="281" spans="1:7" ht="15">
      <c r="A281" s="17" t="s">
        <v>1804</v>
      </c>
      <c r="B281" s="17" t="s">
        <v>1660</v>
      </c>
      <c r="C281" s="17" t="s">
        <v>1803</v>
      </c>
      <c r="D281" s="17" t="s">
        <v>1646</v>
      </c>
      <c r="E281" s="18" t="s">
        <v>26</v>
      </c>
      <c r="F281" s="18" t="s">
        <v>1088</v>
      </c>
      <c r="G281" s="18" t="s">
        <v>1088</v>
      </c>
    </row>
    <row r="282" spans="1:7" ht="15">
      <c r="A282" s="17" t="s">
        <v>1138</v>
      </c>
      <c r="B282" s="17" t="s">
        <v>1664</v>
      </c>
      <c r="C282" s="17" t="s">
        <v>1137</v>
      </c>
      <c r="D282" s="17" t="s">
        <v>1646</v>
      </c>
      <c r="E282" s="18" t="s">
        <v>26</v>
      </c>
      <c r="F282" s="18" t="s">
        <v>1088</v>
      </c>
      <c r="G282" s="18" t="s">
        <v>1088</v>
      </c>
    </row>
    <row r="283" spans="1:7" ht="15">
      <c r="A283" s="17" t="s">
        <v>1806</v>
      </c>
      <c r="B283" s="17" t="s">
        <v>1660</v>
      </c>
      <c r="C283" s="17" t="s">
        <v>1805</v>
      </c>
      <c r="D283" s="17" t="s">
        <v>1646</v>
      </c>
      <c r="E283" s="18" t="s">
        <v>26</v>
      </c>
      <c r="F283" s="18" t="s">
        <v>1088</v>
      </c>
      <c r="G283" s="18" t="s">
        <v>1088</v>
      </c>
    </row>
    <row r="284" spans="1:7" ht="15">
      <c r="A284" s="17" t="s">
        <v>664</v>
      </c>
      <c r="B284" s="17" t="s">
        <v>1663</v>
      </c>
      <c r="C284" s="17" t="s">
        <v>663</v>
      </c>
      <c r="D284" s="17" t="s">
        <v>1646</v>
      </c>
      <c r="E284" s="18" t="s">
        <v>26</v>
      </c>
      <c r="F284" s="18" t="s">
        <v>1088</v>
      </c>
      <c r="G284" s="18" t="s">
        <v>1088</v>
      </c>
    </row>
    <row r="285" spans="1:7" ht="15">
      <c r="A285" s="17" t="s">
        <v>125</v>
      </c>
      <c r="B285" s="17" t="s">
        <v>1661</v>
      </c>
      <c r="C285" s="17" t="s">
        <v>124</v>
      </c>
      <c r="D285" s="17" t="s">
        <v>1646</v>
      </c>
      <c r="E285" s="18" t="s">
        <v>26</v>
      </c>
      <c r="F285" s="18" t="s">
        <v>1088</v>
      </c>
      <c r="G285" s="18" t="s">
        <v>1088</v>
      </c>
    </row>
    <row r="286" spans="1:7" ht="15">
      <c r="A286" s="17" t="s">
        <v>127</v>
      </c>
      <c r="B286" s="17" t="s">
        <v>1661</v>
      </c>
      <c r="C286" s="17" t="s">
        <v>126</v>
      </c>
      <c r="D286" s="17" t="s">
        <v>1646</v>
      </c>
      <c r="E286" s="18" t="s">
        <v>26</v>
      </c>
      <c r="F286" s="18" t="s">
        <v>1088</v>
      </c>
      <c r="G286" s="18" t="s">
        <v>1088</v>
      </c>
    </row>
    <row r="287" spans="1:7" ht="15">
      <c r="A287" s="17" t="s">
        <v>1808</v>
      </c>
      <c r="B287" s="17" t="s">
        <v>1660</v>
      </c>
      <c r="C287" s="17" t="s">
        <v>1807</v>
      </c>
      <c r="D287" s="17" t="s">
        <v>1646</v>
      </c>
      <c r="E287" s="18" t="s">
        <v>26</v>
      </c>
      <c r="F287" s="18" t="s">
        <v>1088</v>
      </c>
      <c r="G287" s="18" t="s">
        <v>1088</v>
      </c>
    </row>
    <row r="288" spans="1:7" ht="15">
      <c r="A288" s="17" t="s">
        <v>1810</v>
      </c>
      <c r="B288" s="17" t="s">
        <v>1660</v>
      </c>
      <c r="C288" s="17" t="s">
        <v>1809</v>
      </c>
      <c r="D288" s="17" t="s">
        <v>1646</v>
      </c>
      <c r="E288" s="18" t="s">
        <v>26</v>
      </c>
      <c r="F288" s="18" t="s">
        <v>1088</v>
      </c>
      <c r="G288" s="18" t="s">
        <v>1088</v>
      </c>
    </row>
    <row r="289" spans="1:7" ht="15">
      <c r="A289" s="17" t="s">
        <v>1812</v>
      </c>
      <c r="B289" s="17" t="s">
        <v>1660</v>
      </c>
      <c r="C289" s="17" t="s">
        <v>1811</v>
      </c>
      <c r="D289" s="17" t="s">
        <v>1646</v>
      </c>
      <c r="E289" s="18" t="s">
        <v>27</v>
      </c>
      <c r="F289" s="18" t="s">
        <v>1088</v>
      </c>
      <c r="G289" s="18" t="s">
        <v>1088</v>
      </c>
    </row>
    <row r="290" spans="1:7" ht="15">
      <c r="A290" s="17" t="s">
        <v>1480</v>
      </c>
      <c r="B290" s="17" t="s">
        <v>1665</v>
      </c>
      <c r="C290" s="17" t="s">
        <v>1479</v>
      </c>
      <c r="D290" s="17" t="s">
        <v>1646</v>
      </c>
      <c r="E290" s="18" t="s">
        <v>26</v>
      </c>
      <c r="F290" s="18" t="s">
        <v>1088</v>
      </c>
      <c r="G290" s="18" t="s">
        <v>1089</v>
      </c>
    </row>
    <row r="291" spans="1:7" ht="15">
      <c r="A291" s="17" t="s">
        <v>423</v>
      </c>
      <c r="B291" s="17" t="s">
        <v>1662</v>
      </c>
      <c r="C291" s="17" t="s">
        <v>422</v>
      </c>
      <c r="D291" s="17" t="s">
        <v>1646</v>
      </c>
      <c r="E291" s="18" t="s">
        <v>26</v>
      </c>
      <c r="F291" s="18" t="s">
        <v>1088</v>
      </c>
      <c r="G291" s="18" t="s">
        <v>1088</v>
      </c>
    </row>
    <row r="292" spans="1:7" ht="15">
      <c r="A292" s="17" t="s">
        <v>129</v>
      </c>
      <c r="B292" s="17" t="s">
        <v>1661</v>
      </c>
      <c r="C292" s="17" t="s">
        <v>128</v>
      </c>
      <c r="D292" s="17" t="s">
        <v>1646</v>
      </c>
      <c r="E292" s="18" t="s">
        <v>26</v>
      </c>
      <c r="F292" s="18" t="s">
        <v>1088</v>
      </c>
      <c r="G292" s="18" t="s">
        <v>1088</v>
      </c>
    </row>
    <row r="293" spans="1:7" ht="15">
      <c r="A293" s="17" t="s">
        <v>666</v>
      </c>
      <c r="B293" s="17" t="s">
        <v>1663</v>
      </c>
      <c r="C293" s="17" t="s">
        <v>665</v>
      </c>
      <c r="D293" s="17" t="s">
        <v>1646</v>
      </c>
      <c r="E293" s="18" t="s">
        <v>28</v>
      </c>
      <c r="F293" s="18" t="s">
        <v>1088</v>
      </c>
      <c r="G293" s="18" t="s">
        <v>1088</v>
      </c>
    </row>
    <row r="294" spans="1:7" ht="15">
      <c r="A294" s="17" t="s">
        <v>668</v>
      </c>
      <c r="B294" s="17" t="s">
        <v>1663</v>
      </c>
      <c r="C294" s="17" t="s">
        <v>667</v>
      </c>
      <c r="D294" s="17" t="s">
        <v>1646</v>
      </c>
      <c r="E294" s="18" t="s">
        <v>27</v>
      </c>
      <c r="F294" s="18" t="s">
        <v>1088</v>
      </c>
      <c r="G294" s="18" t="s">
        <v>1088</v>
      </c>
    </row>
    <row r="295" spans="1:7" ht="15">
      <c r="A295" s="17" t="s">
        <v>670</v>
      </c>
      <c r="B295" s="17" t="s">
        <v>1663</v>
      </c>
      <c r="C295" s="17" t="s">
        <v>669</v>
      </c>
      <c r="D295" s="17" t="s">
        <v>1646</v>
      </c>
      <c r="E295" s="18" t="s">
        <v>26</v>
      </c>
      <c r="F295" s="18" t="s">
        <v>1088</v>
      </c>
      <c r="G295" s="18" t="s">
        <v>1088</v>
      </c>
    </row>
    <row r="296" spans="1:7" ht="15">
      <c r="A296" s="17" t="s">
        <v>131</v>
      </c>
      <c r="B296" s="17" t="s">
        <v>1661</v>
      </c>
      <c r="C296" s="17" t="s">
        <v>130</v>
      </c>
      <c r="D296" s="17" t="s">
        <v>1646</v>
      </c>
      <c r="E296" s="18" t="s">
        <v>26</v>
      </c>
      <c r="F296" s="18" t="s">
        <v>1088</v>
      </c>
      <c r="G296" s="18" t="s">
        <v>1088</v>
      </c>
    </row>
    <row r="297" spans="1:7" ht="15">
      <c r="A297" s="17" t="s">
        <v>672</v>
      </c>
      <c r="B297" s="17" t="s">
        <v>1663</v>
      </c>
      <c r="C297" s="17" t="s">
        <v>671</v>
      </c>
      <c r="D297" s="17" t="s">
        <v>1646</v>
      </c>
      <c r="E297" s="18" t="s">
        <v>26</v>
      </c>
      <c r="F297" s="18" t="s">
        <v>1088</v>
      </c>
      <c r="G297" s="18" t="s">
        <v>1088</v>
      </c>
    </row>
    <row r="298" spans="1:7" ht="15">
      <c r="A298" s="17" t="s">
        <v>674</v>
      </c>
      <c r="B298" s="17" t="s">
        <v>1663</v>
      </c>
      <c r="C298" s="17" t="s">
        <v>673</v>
      </c>
      <c r="D298" s="17" t="s">
        <v>1646</v>
      </c>
      <c r="E298" s="18" t="s">
        <v>26</v>
      </c>
      <c r="F298" s="18" t="s">
        <v>1088</v>
      </c>
      <c r="G298" s="18" t="s">
        <v>1088</v>
      </c>
    </row>
    <row r="299" spans="1:7" ht="15">
      <c r="A299" s="17" t="s">
        <v>1140</v>
      </c>
      <c r="B299" s="17" t="s">
        <v>1664</v>
      </c>
      <c r="C299" s="17" t="s">
        <v>1139</v>
      </c>
      <c r="D299" s="17" t="s">
        <v>1646</v>
      </c>
      <c r="E299" s="18" t="s">
        <v>26</v>
      </c>
      <c r="F299" s="18" t="s">
        <v>1088</v>
      </c>
      <c r="G299" s="18" t="s">
        <v>1088</v>
      </c>
    </row>
    <row r="300" spans="1:7" ht="15">
      <c r="A300" s="17" t="s">
        <v>676</v>
      </c>
      <c r="B300" s="17" t="s">
        <v>1663</v>
      </c>
      <c r="C300" s="17" t="s">
        <v>675</v>
      </c>
      <c r="D300" s="17" t="s">
        <v>1646</v>
      </c>
      <c r="E300" s="18" t="s">
        <v>27</v>
      </c>
      <c r="F300" s="18" t="s">
        <v>1088</v>
      </c>
      <c r="G300" s="18" t="s">
        <v>1088</v>
      </c>
    </row>
    <row r="301" spans="1:7" ht="15">
      <c r="A301" s="17" t="s">
        <v>1142</v>
      </c>
      <c r="B301" s="17" t="s">
        <v>1664</v>
      </c>
      <c r="C301" s="17" t="s">
        <v>1141</v>
      </c>
      <c r="D301" s="17" t="s">
        <v>1646</v>
      </c>
      <c r="E301" s="18" t="s">
        <v>28</v>
      </c>
      <c r="F301" s="18" t="s">
        <v>1088</v>
      </c>
      <c r="G301" s="18" t="s">
        <v>1089</v>
      </c>
    </row>
    <row r="302" spans="1:7" ht="15">
      <c r="A302" s="17" t="s">
        <v>678</v>
      </c>
      <c r="B302" s="17" t="s">
        <v>1663</v>
      </c>
      <c r="C302" s="17" t="s">
        <v>677</v>
      </c>
      <c r="D302" s="17" t="s">
        <v>1646</v>
      </c>
      <c r="E302" s="18" t="s">
        <v>26</v>
      </c>
      <c r="F302" s="18" t="s">
        <v>1088</v>
      </c>
      <c r="G302" s="18" t="s">
        <v>1088</v>
      </c>
    </row>
    <row r="303" spans="1:7" ht="15">
      <c r="A303" s="17" t="s">
        <v>1482</v>
      </c>
      <c r="B303" s="17" t="s">
        <v>1665</v>
      </c>
      <c r="C303" s="17" t="s">
        <v>1481</v>
      </c>
      <c r="D303" s="17" t="s">
        <v>1646</v>
      </c>
      <c r="E303" s="18" t="s">
        <v>28</v>
      </c>
      <c r="F303" s="18" t="s">
        <v>1088</v>
      </c>
      <c r="G303" s="18" t="s">
        <v>1089</v>
      </c>
    </row>
    <row r="304" spans="1:7" ht="15">
      <c r="A304" s="17" t="s">
        <v>1814</v>
      </c>
      <c r="B304" s="17" t="s">
        <v>1660</v>
      </c>
      <c r="C304" s="17" t="s">
        <v>1813</v>
      </c>
      <c r="D304" s="17" t="s">
        <v>1646</v>
      </c>
      <c r="E304" s="18" t="s">
        <v>26</v>
      </c>
      <c r="F304" s="18" t="s">
        <v>1088</v>
      </c>
      <c r="G304" s="18" t="s">
        <v>1088</v>
      </c>
    </row>
    <row r="305" spans="1:7" ht="15">
      <c r="A305" s="17" t="s">
        <v>680</v>
      </c>
      <c r="B305" s="17" t="s">
        <v>1663</v>
      </c>
      <c r="C305" s="17" t="s">
        <v>679</v>
      </c>
      <c r="D305" s="17" t="s">
        <v>1646</v>
      </c>
      <c r="E305" s="18" t="s">
        <v>28</v>
      </c>
      <c r="F305" s="18" t="s">
        <v>1088</v>
      </c>
      <c r="G305" s="18" t="s">
        <v>1089</v>
      </c>
    </row>
    <row r="306" spans="1:7" ht="15">
      <c r="A306" s="17" t="s">
        <v>1144</v>
      </c>
      <c r="B306" s="17" t="s">
        <v>1664</v>
      </c>
      <c r="C306" s="17" t="s">
        <v>1143</v>
      </c>
      <c r="D306" s="17" t="s">
        <v>1646</v>
      </c>
      <c r="E306" s="18" t="s">
        <v>26</v>
      </c>
      <c r="F306" s="18" t="s">
        <v>1088</v>
      </c>
      <c r="G306" s="18" t="s">
        <v>1088</v>
      </c>
    </row>
    <row r="307" spans="1:7" ht="15">
      <c r="A307" s="17" t="s">
        <v>133</v>
      </c>
      <c r="B307" s="17" t="s">
        <v>1661</v>
      </c>
      <c r="C307" s="17" t="s">
        <v>132</v>
      </c>
      <c r="D307" s="17" t="s">
        <v>1646</v>
      </c>
      <c r="E307" s="18" t="s">
        <v>26</v>
      </c>
      <c r="F307" s="18" t="s">
        <v>1088</v>
      </c>
      <c r="G307" s="18" t="s">
        <v>1088</v>
      </c>
    </row>
    <row r="308" spans="1:7" ht="15">
      <c r="A308" s="17" t="s">
        <v>1146</v>
      </c>
      <c r="B308" s="17" t="s">
        <v>1664</v>
      </c>
      <c r="C308" s="17" t="s">
        <v>1145</v>
      </c>
      <c r="D308" s="17" t="s">
        <v>1646</v>
      </c>
      <c r="E308" s="18" t="s">
        <v>28</v>
      </c>
      <c r="F308" s="18" t="s">
        <v>1088</v>
      </c>
      <c r="G308" s="18" t="s">
        <v>1089</v>
      </c>
    </row>
    <row r="309" spans="1:7" ht="15">
      <c r="A309" s="17" t="s">
        <v>1816</v>
      </c>
      <c r="B309" s="17" t="s">
        <v>1660</v>
      </c>
      <c r="C309" s="17" t="s">
        <v>1815</v>
      </c>
      <c r="D309" s="17" t="s">
        <v>1646</v>
      </c>
      <c r="E309" s="18" t="s">
        <v>26</v>
      </c>
      <c r="F309" s="18" t="s">
        <v>1088</v>
      </c>
      <c r="G309" s="18" t="s">
        <v>1088</v>
      </c>
    </row>
    <row r="310" spans="1:7" ht="15">
      <c r="A310" s="17" t="s">
        <v>1484</v>
      </c>
      <c r="B310" s="17" t="s">
        <v>1665</v>
      </c>
      <c r="C310" s="17" t="s">
        <v>1483</v>
      </c>
      <c r="D310" s="17" t="s">
        <v>1646</v>
      </c>
      <c r="E310" s="18" t="s">
        <v>26</v>
      </c>
      <c r="F310" s="18" t="s">
        <v>1088</v>
      </c>
      <c r="G310" s="18" t="s">
        <v>1088</v>
      </c>
    </row>
    <row r="311" spans="1:7" ht="15">
      <c r="A311" s="17" t="s">
        <v>1818</v>
      </c>
      <c r="B311" s="17" t="s">
        <v>1660</v>
      </c>
      <c r="C311" s="17" t="s">
        <v>1817</v>
      </c>
      <c r="D311" s="17" t="s">
        <v>1646</v>
      </c>
      <c r="E311" s="18" t="s">
        <v>26</v>
      </c>
      <c r="F311" s="18" t="s">
        <v>1088</v>
      </c>
      <c r="G311" s="18" t="s">
        <v>1088</v>
      </c>
    </row>
    <row r="312" spans="1:7" ht="15">
      <c r="A312" s="17" t="s">
        <v>135</v>
      </c>
      <c r="B312" s="17" t="s">
        <v>1661</v>
      </c>
      <c r="C312" s="17" t="s">
        <v>134</v>
      </c>
      <c r="D312" s="17" t="s">
        <v>1646</v>
      </c>
      <c r="E312" s="18" t="s">
        <v>28</v>
      </c>
      <c r="F312" s="18" t="s">
        <v>1088</v>
      </c>
      <c r="G312" s="18" t="s">
        <v>1088</v>
      </c>
    </row>
    <row r="313" spans="1:7" ht="15">
      <c r="A313" s="17" t="s">
        <v>1820</v>
      </c>
      <c r="B313" s="17" t="s">
        <v>1660</v>
      </c>
      <c r="C313" s="17" t="s">
        <v>1819</v>
      </c>
      <c r="D313" s="17" t="s">
        <v>1646</v>
      </c>
      <c r="E313" s="18" t="s">
        <v>26</v>
      </c>
      <c r="F313" s="18" t="s">
        <v>1088</v>
      </c>
      <c r="G313" s="18" t="s">
        <v>1088</v>
      </c>
    </row>
    <row r="314" spans="1:7" ht="15">
      <c r="A314" s="17" t="s">
        <v>1822</v>
      </c>
      <c r="B314" s="17" t="s">
        <v>1660</v>
      </c>
      <c r="C314" s="17" t="s">
        <v>1821</v>
      </c>
      <c r="D314" s="17" t="s">
        <v>1646</v>
      </c>
      <c r="E314" s="18" t="s">
        <v>28</v>
      </c>
      <c r="F314" s="18" t="s">
        <v>1088</v>
      </c>
      <c r="G314" s="18" t="s">
        <v>1089</v>
      </c>
    </row>
    <row r="315" spans="1:7" ht="15">
      <c r="A315" s="17" t="s">
        <v>425</v>
      </c>
      <c r="B315" s="17" t="s">
        <v>1662</v>
      </c>
      <c r="C315" s="17" t="s">
        <v>424</v>
      </c>
      <c r="D315" s="17" t="s">
        <v>1646</v>
      </c>
      <c r="E315" s="18" t="s">
        <v>26</v>
      </c>
      <c r="F315" s="18" t="s">
        <v>1088</v>
      </c>
      <c r="G315" s="18" t="s">
        <v>1088</v>
      </c>
    </row>
    <row r="316" spans="1:7" ht="15">
      <c r="A316" s="17" t="s">
        <v>1148</v>
      </c>
      <c r="B316" s="17" t="s">
        <v>1664</v>
      </c>
      <c r="C316" s="17" t="s">
        <v>1147</v>
      </c>
      <c r="D316" s="17" t="s">
        <v>1646</v>
      </c>
      <c r="E316" s="18" t="s">
        <v>26</v>
      </c>
      <c r="F316" s="18" t="s">
        <v>1088</v>
      </c>
      <c r="G316" s="18" t="s">
        <v>1088</v>
      </c>
    </row>
    <row r="317" spans="1:7" ht="15">
      <c r="A317" s="17" t="s">
        <v>682</v>
      </c>
      <c r="B317" s="17" t="s">
        <v>1663</v>
      </c>
      <c r="C317" s="17" t="s">
        <v>681</v>
      </c>
      <c r="D317" s="17" t="s">
        <v>1646</v>
      </c>
      <c r="E317" s="18" t="s">
        <v>26</v>
      </c>
      <c r="F317" s="18" t="s">
        <v>1088</v>
      </c>
      <c r="G317" s="18" t="s">
        <v>1089</v>
      </c>
    </row>
    <row r="318" spans="1:7" ht="15">
      <c r="A318" s="17" t="s">
        <v>137</v>
      </c>
      <c r="B318" s="17" t="s">
        <v>1661</v>
      </c>
      <c r="C318" s="17" t="s">
        <v>136</v>
      </c>
      <c r="D318" s="17" t="s">
        <v>1646</v>
      </c>
      <c r="E318" s="18" t="s">
        <v>28</v>
      </c>
      <c r="F318" s="18" t="s">
        <v>1088</v>
      </c>
      <c r="G318" s="18" t="s">
        <v>1088</v>
      </c>
    </row>
    <row r="319" spans="1:7" ht="15">
      <c r="A319" s="17" t="s">
        <v>1486</v>
      </c>
      <c r="B319" s="17" t="s">
        <v>1665</v>
      </c>
      <c r="C319" s="17" t="s">
        <v>1485</v>
      </c>
      <c r="D319" s="17" t="s">
        <v>1646</v>
      </c>
      <c r="E319" s="18" t="s">
        <v>26</v>
      </c>
      <c r="F319" s="18" t="s">
        <v>1088</v>
      </c>
      <c r="G319" s="18" t="s">
        <v>1088</v>
      </c>
    </row>
    <row r="320" spans="1:7" ht="15">
      <c r="A320" s="17" t="s">
        <v>684</v>
      </c>
      <c r="B320" s="17" t="s">
        <v>1663</v>
      </c>
      <c r="C320" s="17" t="s">
        <v>683</v>
      </c>
      <c r="D320" s="17" t="s">
        <v>1646</v>
      </c>
      <c r="E320" s="18" t="s">
        <v>27</v>
      </c>
      <c r="F320" s="18" t="s">
        <v>1088</v>
      </c>
      <c r="G320" s="18" t="s">
        <v>1088</v>
      </c>
    </row>
    <row r="321" spans="1:7" ht="15">
      <c r="A321" s="17" t="s">
        <v>686</v>
      </c>
      <c r="B321" s="17" t="s">
        <v>1663</v>
      </c>
      <c r="C321" s="17" t="s">
        <v>685</v>
      </c>
      <c r="D321" s="17" t="s">
        <v>1646</v>
      </c>
      <c r="E321" s="18" t="s">
        <v>26</v>
      </c>
      <c r="F321" s="18" t="s">
        <v>1088</v>
      </c>
      <c r="G321" s="18" t="s">
        <v>1088</v>
      </c>
    </row>
    <row r="322" spans="1:7" ht="15">
      <c r="A322" s="17" t="s">
        <v>1488</v>
      </c>
      <c r="B322" s="17" t="s">
        <v>1665</v>
      </c>
      <c r="C322" s="17" t="s">
        <v>1487</v>
      </c>
      <c r="D322" s="17" t="s">
        <v>1646</v>
      </c>
      <c r="E322" s="18" t="s">
        <v>28</v>
      </c>
      <c r="F322" s="18" t="s">
        <v>1088</v>
      </c>
      <c r="G322" s="18" t="s">
        <v>1089</v>
      </c>
    </row>
    <row r="323" spans="1:7" ht="15">
      <c r="A323" s="17" t="s">
        <v>427</v>
      </c>
      <c r="B323" s="17" t="s">
        <v>1662</v>
      </c>
      <c r="C323" s="17" t="s">
        <v>426</v>
      </c>
      <c r="D323" s="17" t="s">
        <v>1646</v>
      </c>
      <c r="E323" s="18" t="s">
        <v>26</v>
      </c>
      <c r="F323" s="18" t="s">
        <v>1088</v>
      </c>
      <c r="G323" s="18" t="s">
        <v>1088</v>
      </c>
    </row>
    <row r="324" spans="1:7" ht="15">
      <c r="A324" s="17" t="s">
        <v>1490</v>
      </c>
      <c r="B324" s="17" t="s">
        <v>1665</v>
      </c>
      <c r="C324" s="17" t="s">
        <v>1489</v>
      </c>
      <c r="D324" s="17" t="s">
        <v>1646</v>
      </c>
      <c r="E324" s="18" t="s">
        <v>28</v>
      </c>
      <c r="F324" s="18" t="s">
        <v>1088</v>
      </c>
      <c r="G324" s="18" t="s">
        <v>1088</v>
      </c>
    </row>
    <row r="325" spans="1:7" ht="15">
      <c r="A325" s="17" t="s">
        <v>429</v>
      </c>
      <c r="B325" s="17" t="s">
        <v>1662</v>
      </c>
      <c r="C325" s="17" t="s">
        <v>428</v>
      </c>
      <c r="D325" s="17" t="s">
        <v>1646</v>
      </c>
      <c r="E325" s="18" t="s">
        <v>26</v>
      </c>
      <c r="F325" s="18" t="s">
        <v>1088</v>
      </c>
      <c r="G325" s="18" t="s">
        <v>1088</v>
      </c>
    </row>
    <row r="326" spans="1:7" ht="15">
      <c r="A326" s="17" t="s">
        <v>1824</v>
      </c>
      <c r="B326" s="17" t="s">
        <v>1660</v>
      </c>
      <c r="C326" s="17" t="s">
        <v>1823</v>
      </c>
      <c r="D326" s="17" t="s">
        <v>1646</v>
      </c>
      <c r="E326" s="18" t="s">
        <v>26</v>
      </c>
      <c r="F326" s="18" t="s">
        <v>1088</v>
      </c>
      <c r="G326" s="18" t="s">
        <v>1088</v>
      </c>
    </row>
    <row r="327" spans="1:7" ht="15">
      <c r="A327" s="17" t="s">
        <v>431</v>
      </c>
      <c r="B327" s="17" t="s">
        <v>1662</v>
      </c>
      <c r="C327" s="17" t="s">
        <v>430</v>
      </c>
      <c r="D327" s="17" t="s">
        <v>1646</v>
      </c>
      <c r="E327" s="18" t="s">
        <v>28</v>
      </c>
      <c r="F327" s="18" t="s">
        <v>1088</v>
      </c>
      <c r="G327" s="18" t="s">
        <v>1088</v>
      </c>
    </row>
    <row r="328" spans="1:7" ht="15">
      <c r="A328" s="17" t="s">
        <v>139</v>
      </c>
      <c r="B328" s="17" t="s">
        <v>1661</v>
      </c>
      <c r="C328" s="17" t="s">
        <v>138</v>
      </c>
      <c r="D328" s="17" t="s">
        <v>1646</v>
      </c>
      <c r="E328" s="18" t="s">
        <v>26</v>
      </c>
      <c r="F328" s="18" t="s">
        <v>1088</v>
      </c>
      <c r="G328" s="18" t="s">
        <v>1088</v>
      </c>
    </row>
    <row r="329" spans="1:7" ht="15">
      <c r="A329" s="17" t="s">
        <v>688</v>
      </c>
      <c r="B329" s="17" t="s">
        <v>1663</v>
      </c>
      <c r="C329" s="17" t="s">
        <v>687</v>
      </c>
      <c r="D329" s="17" t="s">
        <v>1646</v>
      </c>
      <c r="E329" s="18" t="s">
        <v>26</v>
      </c>
      <c r="F329" s="18" t="s">
        <v>1088</v>
      </c>
      <c r="G329" s="18" t="s">
        <v>1088</v>
      </c>
    </row>
    <row r="330" spans="1:7" ht="15">
      <c r="A330" s="17" t="s">
        <v>690</v>
      </c>
      <c r="B330" s="17" t="s">
        <v>1663</v>
      </c>
      <c r="C330" s="17" t="s">
        <v>689</v>
      </c>
      <c r="D330" s="17" t="s">
        <v>1646</v>
      </c>
      <c r="E330" s="18" t="s">
        <v>26</v>
      </c>
      <c r="F330" s="18" t="s">
        <v>1088</v>
      </c>
      <c r="G330" s="18" t="s">
        <v>1088</v>
      </c>
    </row>
    <row r="331" spans="1:7" ht="15">
      <c r="A331" s="17" t="s">
        <v>141</v>
      </c>
      <c r="B331" s="17" t="s">
        <v>1661</v>
      </c>
      <c r="C331" s="17" t="s">
        <v>140</v>
      </c>
      <c r="D331" s="17" t="s">
        <v>1646</v>
      </c>
      <c r="E331" s="18" t="s">
        <v>26</v>
      </c>
      <c r="F331" s="18" t="s">
        <v>1088</v>
      </c>
      <c r="G331" s="18" t="s">
        <v>1088</v>
      </c>
    </row>
    <row r="332" spans="1:7" ht="15">
      <c r="A332" s="17" t="s">
        <v>143</v>
      </c>
      <c r="B332" s="17" t="s">
        <v>1661</v>
      </c>
      <c r="C332" s="17" t="s">
        <v>142</v>
      </c>
      <c r="D332" s="17" t="s">
        <v>1646</v>
      </c>
      <c r="E332" s="18" t="s">
        <v>26</v>
      </c>
      <c r="F332" s="18" t="s">
        <v>1090</v>
      </c>
      <c r="G332" s="18" t="s">
        <v>1089</v>
      </c>
    </row>
    <row r="333" spans="1:7" ht="15">
      <c r="A333" s="17" t="s">
        <v>1150</v>
      </c>
      <c r="B333" s="17" t="s">
        <v>1664</v>
      </c>
      <c r="C333" s="17" t="s">
        <v>1149</v>
      </c>
      <c r="D333" s="17" t="s">
        <v>1646</v>
      </c>
      <c r="E333" s="18" t="s">
        <v>26</v>
      </c>
      <c r="F333" s="18" t="s">
        <v>1088</v>
      </c>
      <c r="G333" s="18" t="s">
        <v>1088</v>
      </c>
    </row>
    <row r="334" spans="1:7" ht="15">
      <c r="A334" s="17" t="s">
        <v>1152</v>
      </c>
      <c r="B334" s="17" t="s">
        <v>1664</v>
      </c>
      <c r="C334" s="17" t="s">
        <v>1151</v>
      </c>
      <c r="D334" s="17" t="s">
        <v>1646</v>
      </c>
      <c r="E334" s="18" t="s">
        <v>26</v>
      </c>
      <c r="F334" s="18" t="s">
        <v>1088</v>
      </c>
      <c r="G334" s="18" t="s">
        <v>1088</v>
      </c>
    </row>
    <row r="335" spans="1:7" ht="15">
      <c r="A335" s="17" t="s">
        <v>145</v>
      </c>
      <c r="B335" s="17" t="s">
        <v>1661</v>
      </c>
      <c r="C335" s="17" t="s">
        <v>144</v>
      </c>
      <c r="D335" s="17" t="s">
        <v>1646</v>
      </c>
      <c r="E335" s="18" t="s">
        <v>26</v>
      </c>
      <c r="F335" s="18" t="s">
        <v>1088</v>
      </c>
      <c r="G335" s="18" t="s">
        <v>1088</v>
      </c>
    </row>
    <row r="336" spans="1:7" ht="15">
      <c r="A336" s="17" t="s">
        <v>433</v>
      </c>
      <c r="B336" s="17" t="s">
        <v>1662</v>
      </c>
      <c r="C336" s="17" t="s">
        <v>432</v>
      </c>
      <c r="D336" s="17" t="s">
        <v>1646</v>
      </c>
      <c r="E336" s="18" t="s">
        <v>26</v>
      </c>
      <c r="F336" s="18" t="s">
        <v>1088</v>
      </c>
      <c r="G336" s="18" t="s">
        <v>1088</v>
      </c>
    </row>
    <row r="337" spans="1:7" ht="15">
      <c r="A337" s="17" t="s">
        <v>147</v>
      </c>
      <c r="B337" s="17" t="s">
        <v>1661</v>
      </c>
      <c r="C337" s="17" t="s">
        <v>146</v>
      </c>
      <c r="D337" s="17" t="s">
        <v>1646</v>
      </c>
      <c r="E337" s="18" t="s">
        <v>26</v>
      </c>
      <c r="F337" s="18" t="s">
        <v>1088</v>
      </c>
      <c r="G337" s="18" t="s">
        <v>1088</v>
      </c>
    </row>
    <row r="338" spans="1:7" ht="15">
      <c r="A338" s="17" t="s">
        <v>1154</v>
      </c>
      <c r="B338" s="17" t="s">
        <v>1664</v>
      </c>
      <c r="C338" s="17" t="s">
        <v>1153</v>
      </c>
      <c r="D338" s="17" t="s">
        <v>1646</v>
      </c>
      <c r="E338" s="18" t="s">
        <v>26</v>
      </c>
      <c r="F338" s="18" t="s">
        <v>1088</v>
      </c>
      <c r="G338" s="18" t="s">
        <v>1088</v>
      </c>
    </row>
    <row r="339" spans="1:7" ht="15">
      <c r="A339" s="17" t="s">
        <v>692</v>
      </c>
      <c r="B339" s="17" t="s">
        <v>1663</v>
      </c>
      <c r="C339" s="17" t="s">
        <v>691</v>
      </c>
      <c r="D339" s="17" t="s">
        <v>1646</v>
      </c>
      <c r="E339" s="18" t="s">
        <v>26</v>
      </c>
      <c r="F339" s="18" t="s">
        <v>1088</v>
      </c>
      <c r="G339" s="18" t="s">
        <v>1088</v>
      </c>
    </row>
    <row r="340" spans="1:7" ht="15">
      <c r="A340" s="17" t="s">
        <v>1156</v>
      </c>
      <c r="B340" s="17" t="s">
        <v>1664</v>
      </c>
      <c r="C340" s="17" t="s">
        <v>1155</v>
      </c>
      <c r="D340" s="17" t="s">
        <v>1646</v>
      </c>
      <c r="E340" s="18" t="s">
        <v>28</v>
      </c>
      <c r="F340" s="18" t="s">
        <v>1088</v>
      </c>
      <c r="G340" s="18" t="s">
        <v>1088</v>
      </c>
    </row>
    <row r="341" spans="1:7" ht="15">
      <c r="A341" s="17" t="s">
        <v>694</v>
      </c>
      <c r="B341" s="17" t="s">
        <v>1663</v>
      </c>
      <c r="C341" s="17" t="s">
        <v>693</v>
      </c>
      <c r="D341" s="17" t="s">
        <v>1646</v>
      </c>
      <c r="E341" s="18" t="s">
        <v>28</v>
      </c>
      <c r="F341" s="18" t="s">
        <v>1088</v>
      </c>
      <c r="G341" s="18" t="s">
        <v>1089</v>
      </c>
    </row>
    <row r="342" spans="1:7" ht="15">
      <c r="A342" s="17" t="s">
        <v>149</v>
      </c>
      <c r="B342" s="17" t="s">
        <v>1661</v>
      </c>
      <c r="C342" s="17" t="s">
        <v>148</v>
      </c>
      <c r="D342" s="17" t="s">
        <v>1646</v>
      </c>
      <c r="E342" s="18" t="s">
        <v>26</v>
      </c>
      <c r="F342" s="18" t="s">
        <v>1088</v>
      </c>
      <c r="G342" s="18" t="s">
        <v>1088</v>
      </c>
    </row>
    <row r="343" spans="1:7" ht="15">
      <c r="A343" s="17" t="s">
        <v>1158</v>
      </c>
      <c r="B343" s="17" t="s">
        <v>1664</v>
      </c>
      <c r="C343" s="17" t="s">
        <v>1157</v>
      </c>
      <c r="D343" s="17" t="s">
        <v>1646</v>
      </c>
      <c r="E343" s="18" t="s">
        <v>26</v>
      </c>
      <c r="F343" s="18" t="s">
        <v>1088</v>
      </c>
      <c r="G343" s="18" t="s">
        <v>1088</v>
      </c>
    </row>
    <row r="344" spans="1:7" ht="15">
      <c r="A344" s="17" t="s">
        <v>1826</v>
      </c>
      <c r="B344" s="17" t="s">
        <v>1660</v>
      </c>
      <c r="C344" s="17" t="s">
        <v>1825</v>
      </c>
      <c r="D344" s="17" t="s">
        <v>1646</v>
      </c>
      <c r="E344" s="18" t="s">
        <v>26</v>
      </c>
      <c r="F344" s="18" t="s">
        <v>1088</v>
      </c>
      <c r="G344" s="18" t="s">
        <v>1088</v>
      </c>
    </row>
    <row r="345" spans="1:7" ht="15">
      <c r="A345" s="17" t="s">
        <v>696</v>
      </c>
      <c r="B345" s="17" t="s">
        <v>1663</v>
      </c>
      <c r="C345" s="17" t="s">
        <v>695</v>
      </c>
      <c r="D345" s="17" t="s">
        <v>1646</v>
      </c>
      <c r="E345" s="18" t="s">
        <v>28</v>
      </c>
      <c r="F345" s="18" t="s">
        <v>1088</v>
      </c>
      <c r="G345" s="18" t="s">
        <v>1088</v>
      </c>
    </row>
    <row r="346" spans="1:7" ht="15">
      <c r="A346" s="17" t="s">
        <v>153</v>
      </c>
      <c r="B346" s="17" t="s">
        <v>1661</v>
      </c>
      <c r="C346" s="17" t="s">
        <v>152</v>
      </c>
      <c r="D346" s="17" t="s">
        <v>1646</v>
      </c>
      <c r="E346" s="18" t="s">
        <v>26</v>
      </c>
      <c r="F346" s="18" t="s">
        <v>1088</v>
      </c>
      <c r="G346" s="18" t="s">
        <v>1088</v>
      </c>
    </row>
    <row r="347" spans="1:7" ht="15">
      <c r="A347" s="17" t="s">
        <v>155</v>
      </c>
      <c r="B347" s="17" t="s">
        <v>1661</v>
      </c>
      <c r="C347" s="17" t="s">
        <v>154</v>
      </c>
      <c r="D347" s="17" t="s">
        <v>1646</v>
      </c>
      <c r="E347" s="18" t="s">
        <v>26</v>
      </c>
      <c r="F347" s="18" t="s">
        <v>1088</v>
      </c>
      <c r="G347" s="18" t="s">
        <v>1088</v>
      </c>
    </row>
    <row r="348" spans="1:7" ht="15">
      <c r="A348" s="17" t="s">
        <v>157</v>
      </c>
      <c r="B348" s="17" t="s">
        <v>1661</v>
      </c>
      <c r="C348" s="17" t="s">
        <v>156</v>
      </c>
      <c r="D348" s="17" t="s">
        <v>1646</v>
      </c>
      <c r="E348" s="18" t="s">
        <v>28</v>
      </c>
      <c r="F348" s="18" t="s">
        <v>1088</v>
      </c>
      <c r="G348" s="18" t="s">
        <v>1089</v>
      </c>
    </row>
    <row r="349" spans="1:7" ht="15">
      <c r="A349" s="17" t="s">
        <v>159</v>
      </c>
      <c r="B349" s="17" t="s">
        <v>1661</v>
      </c>
      <c r="C349" s="17" t="s">
        <v>158</v>
      </c>
      <c r="D349" s="17" t="s">
        <v>1646</v>
      </c>
      <c r="E349" s="18" t="s">
        <v>27</v>
      </c>
      <c r="F349" s="18" t="s">
        <v>1088</v>
      </c>
      <c r="G349" s="18" t="s">
        <v>1088</v>
      </c>
    </row>
    <row r="350" spans="1:7" ht="15">
      <c r="A350" s="17" t="s">
        <v>161</v>
      </c>
      <c r="B350" s="17" t="s">
        <v>1661</v>
      </c>
      <c r="C350" s="17" t="s">
        <v>160</v>
      </c>
      <c r="D350" s="17" t="s">
        <v>1646</v>
      </c>
      <c r="E350" s="18" t="s">
        <v>26</v>
      </c>
      <c r="F350" s="18" t="s">
        <v>1088</v>
      </c>
      <c r="G350" s="18" t="s">
        <v>1088</v>
      </c>
    </row>
    <row r="351" spans="1:7" ht="15">
      <c r="A351" s="17" t="s">
        <v>1828</v>
      </c>
      <c r="B351" s="17" t="s">
        <v>1660</v>
      </c>
      <c r="C351" s="17" t="s">
        <v>1827</v>
      </c>
      <c r="D351" s="17" t="s">
        <v>1646</v>
      </c>
      <c r="E351" s="18" t="s">
        <v>26</v>
      </c>
      <c r="F351" s="18" t="s">
        <v>1088</v>
      </c>
      <c r="G351" s="18" t="s">
        <v>1088</v>
      </c>
    </row>
    <row r="352" spans="1:7" ht="15">
      <c r="A352" s="17" t="s">
        <v>1492</v>
      </c>
      <c r="B352" s="17" t="s">
        <v>1665</v>
      </c>
      <c r="C352" s="17" t="s">
        <v>1491</v>
      </c>
      <c r="D352" s="17" t="s">
        <v>1646</v>
      </c>
      <c r="E352" s="18" t="s">
        <v>26</v>
      </c>
      <c r="F352" s="18" t="s">
        <v>1088</v>
      </c>
      <c r="G352" s="18" t="s">
        <v>1088</v>
      </c>
    </row>
    <row r="353" spans="1:7" ht="15">
      <c r="A353" s="17" t="s">
        <v>1162</v>
      </c>
      <c r="B353" s="17" t="s">
        <v>1664</v>
      </c>
      <c r="C353" s="17" t="s">
        <v>1161</v>
      </c>
      <c r="D353" s="17" t="s">
        <v>1646</v>
      </c>
      <c r="E353" s="18" t="s">
        <v>26</v>
      </c>
      <c r="F353" s="18" t="s">
        <v>1088</v>
      </c>
      <c r="G353" s="18" t="s">
        <v>1088</v>
      </c>
    </row>
    <row r="354" spans="1:7" ht="15">
      <c r="A354" s="17" t="s">
        <v>1164</v>
      </c>
      <c r="B354" s="17" t="s">
        <v>1664</v>
      </c>
      <c r="C354" s="17" t="s">
        <v>1163</v>
      </c>
      <c r="D354" s="17" t="s">
        <v>1646</v>
      </c>
      <c r="E354" s="18" t="s">
        <v>26</v>
      </c>
      <c r="F354" s="18" t="s">
        <v>1088</v>
      </c>
      <c r="G354" s="18" t="s">
        <v>1088</v>
      </c>
    </row>
    <row r="355" spans="1:7" ht="15">
      <c r="A355" s="17" t="s">
        <v>1830</v>
      </c>
      <c r="B355" s="17" t="s">
        <v>1660</v>
      </c>
      <c r="C355" s="17" t="s">
        <v>1829</v>
      </c>
      <c r="D355" s="17" t="s">
        <v>1646</v>
      </c>
      <c r="E355" s="18" t="s">
        <v>26</v>
      </c>
      <c r="F355" s="18" t="s">
        <v>1088</v>
      </c>
      <c r="G355" s="18" t="s">
        <v>1088</v>
      </c>
    </row>
    <row r="356" spans="1:7" ht="15">
      <c r="A356" s="17" t="s">
        <v>1832</v>
      </c>
      <c r="B356" s="17" t="s">
        <v>1660</v>
      </c>
      <c r="C356" s="17" t="s">
        <v>1831</v>
      </c>
      <c r="D356" s="17" t="s">
        <v>1646</v>
      </c>
      <c r="E356" s="18" t="s">
        <v>26</v>
      </c>
      <c r="F356" s="18" t="s">
        <v>1088</v>
      </c>
      <c r="G356" s="18" t="s">
        <v>1088</v>
      </c>
    </row>
    <row r="357" spans="1:7" ht="15">
      <c r="A357" s="17" t="s">
        <v>163</v>
      </c>
      <c r="B357" s="17" t="s">
        <v>1661</v>
      </c>
      <c r="C357" s="17" t="s">
        <v>162</v>
      </c>
      <c r="D357" s="17" t="s">
        <v>1646</v>
      </c>
      <c r="E357" s="18" t="s">
        <v>26</v>
      </c>
      <c r="F357" s="18" t="s">
        <v>1088</v>
      </c>
      <c r="G357" s="18" t="s">
        <v>1088</v>
      </c>
    </row>
    <row r="358" spans="1:7" ht="15">
      <c r="A358" s="17" t="s">
        <v>1166</v>
      </c>
      <c r="B358" s="17" t="s">
        <v>1664</v>
      </c>
      <c r="C358" s="17" t="s">
        <v>1165</v>
      </c>
      <c r="D358" s="17" t="s">
        <v>1646</v>
      </c>
      <c r="E358" s="18" t="s">
        <v>26</v>
      </c>
      <c r="F358" s="18" t="s">
        <v>1088</v>
      </c>
      <c r="G358" s="18" t="s">
        <v>1088</v>
      </c>
    </row>
    <row r="359" spans="1:7" ht="15">
      <c r="A359" s="17" t="s">
        <v>1834</v>
      </c>
      <c r="B359" s="17" t="s">
        <v>1660</v>
      </c>
      <c r="C359" s="17" t="s">
        <v>1833</v>
      </c>
      <c r="D359" s="17" t="s">
        <v>1646</v>
      </c>
      <c r="E359" s="18" t="s">
        <v>27</v>
      </c>
      <c r="F359" s="18" t="s">
        <v>1088</v>
      </c>
      <c r="G359" s="18" t="s">
        <v>1088</v>
      </c>
    </row>
    <row r="360" spans="1:7" ht="15">
      <c r="A360" s="17" t="s">
        <v>1168</v>
      </c>
      <c r="B360" s="17" t="s">
        <v>1664</v>
      </c>
      <c r="C360" s="17" t="s">
        <v>1167</v>
      </c>
      <c r="D360" s="17" t="s">
        <v>1646</v>
      </c>
      <c r="E360" s="18" t="s">
        <v>28</v>
      </c>
      <c r="F360" s="18" t="s">
        <v>1088</v>
      </c>
      <c r="G360" s="18" t="s">
        <v>1089</v>
      </c>
    </row>
    <row r="361" spans="1:7" ht="15">
      <c r="A361" s="17" t="s">
        <v>1494</v>
      </c>
      <c r="B361" s="17" t="s">
        <v>1665</v>
      </c>
      <c r="C361" s="17" t="s">
        <v>1493</v>
      </c>
      <c r="D361" s="17" t="s">
        <v>1646</v>
      </c>
      <c r="E361" s="18" t="s">
        <v>28</v>
      </c>
      <c r="F361" s="18" t="s">
        <v>1088</v>
      </c>
      <c r="G361" s="18" t="s">
        <v>1089</v>
      </c>
    </row>
    <row r="362" spans="1:7" ht="15">
      <c r="A362" s="17" t="s">
        <v>700</v>
      </c>
      <c r="B362" s="17" t="s">
        <v>1663</v>
      </c>
      <c r="C362" s="17" t="s">
        <v>699</v>
      </c>
      <c r="D362" s="17" t="s">
        <v>1646</v>
      </c>
      <c r="E362" s="18" t="s">
        <v>28</v>
      </c>
      <c r="F362" s="18" t="s">
        <v>1088</v>
      </c>
      <c r="G362" s="18" t="s">
        <v>1089</v>
      </c>
    </row>
    <row r="363" spans="1:7" ht="15">
      <c r="A363" s="17" t="s">
        <v>698</v>
      </c>
      <c r="B363" s="17" t="s">
        <v>1663</v>
      </c>
      <c r="C363" s="17" t="s">
        <v>697</v>
      </c>
      <c r="D363" s="17" t="s">
        <v>1646</v>
      </c>
      <c r="E363" s="18" t="s">
        <v>26</v>
      </c>
      <c r="F363" s="18" t="s">
        <v>1088</v>
      </c>
      <c r="G363" s="18" t="s">
        <v>1088</v>
      </c>
    </row>
    <row r="364" spans="1:7" ht="15">
      <c r="A364" s="17" t="s">
        <v>435</v>
      </c>
      <c r="B364" s="17" t="s">
        <v>1662</v>
      </c>
      <c r="C364" s="17" t="s">
        <v>434</v>
      </c>
      <c r="D364" s="17" t="s">
        <v>1646</v>
      </c>
      <c r="E364" s="18" t="s">
        <v>26</v>
      </c>
      <c r="F364" s="18" t="s">
        <v>1088</v>
      </c>
      <c r="G364" s="18" t="s">
        <v>1088</v>
      </c>
    </row>
    <row r="365" spans="1:7" ht="15">
      <c r="A365" s="17" t="s">
        <v>1836</v>
      </c>
      <c r="B365" s="17" t="s">
        <v>1660</v>
      </c>
      <c r="C365" s="17" t="s">
        <v>1835</v>
      </c>
      <c r="D365" s="17" t="s">
        <v>1646</v>
      </c>
      <c r="E365" s="18" t="s">
        <v>26</v>
      </c>
      <c r="F365" s="18" t="s">
        <v>1088</v>
      </c>
      <c r="G365" s="18" t="s">
        <v>1088</v>
      </c>
    </row>
    <row r="366" spans="1:7" ht="15">
      <c r="A366" s="17" t="s">
        <v>437</v>
      </c>
      <c r="B366" s="17" t="s">
        <v>1662</v>
      </c>
      <c r="C366" s="17" t="s">
        <v>436</v>
      </c>
      <c r="D366" s="17" t="s">
        <v>1646</v>
      </c>
      <c r="E366" s="18" t="s">
        <v>28</v>
      </c>
      <c r="F366" s="18" t="s">
        <v>1088</v>
      </c>
      <c r="G366" s="18" t="s">
        <v>1088</v>
      </c>
    </row>
    <row r="367" spans="1:7" ht="15">
      <c r="A367" s="17" t="s">
        <v>702</v>
      </c>
      <c r="B367" s="17" t="s">
        <v>1663</v>
      </c>
      <c r="C367" s="17" t="s">
        <v>701</v>
      </c>
      <c r="D367" s="17" t="s">
        <v>1646</v>
      </c>
      <c r="E367" s="18" t="s">
        <v>26</v>
      </c>
      <c r="F367" s="18" t="s">
        <v>1088</v>
      </c>
      <c r="G367" s="18" t="s">
        <v>1088</v>
      </c>
    </row>
    <row r="368" spans="1:7" ht="15">
      <c r="A368" s="17" t="s">
        <v>1498</v>
      </c>
      <c r="B368" s="17" t="s">
        <v>1665</v>
      </c>
      <c r="C368" s="17" t="s">
        <v>1497</v>
      </c>
      <c r="D368" s="17" t="s">
        <v>1646</v>
      </c>
      <c r="E368" s="18" t="s">
        <v>28</v>
      </c>
      <c r="F368" s="18" t="s">
        <v>1088</v>
      </c>
      <c r="G368" s="18" t="s">
        <v>1089</v>
      </c>
    </row>
    <row r="369" spans="1:7" ht="15">
      <c r="A369" s="17" t="s">
        <v>165</v>
      </c>
      <c r="B369" s="17" t="s">
        <v>1661</v>
      </c>
      <c r="C369" s="17" t="s">
        <v>164</v>
      </c>
      <c r="D369" s="17" t="s">
        <v>1646</v>
      </c>
      <c r="E369" s="18" t="s">
        <v>28</v>
      </c>
      <c r="F369" s="18" t="s">
        <v>1088</v>
      </c>
      <c r="G369" s="18" t="s">
        <v>1088</v>
      </c>
    </row>
    <row r="370" spans="1:7" ht="15">
      <c r="A370" s="17" t="s">
        <v>704</v>
      </c>
      <c r="B370" s="17" t="s">
        <v>1663</v>
      </c>
      <c r="C370" s="17" t="s">
        <v>703</v>
      </c>
      <c r="D370" s="17" t="s">
        <v>1646</v>
      </c>
      <c r="E370" s="18" t="s">
        <v>26</v>
      </c>
      <c r="F370" s="18" t="s">
        <v>1088</v>
      </c>
      <c r="G370" s="18" t="s">
        <v>1088</v>
      </c>
    </row>
    <row r="371" spans="1:7" ht="15">
      <c r="A371" s="17" t="s">
        <v>1170</v>
      </c>
      <c r="B371" s="17" t="s">
        <v>1664</v>
      </c>
      <c r="C371" s="17" t="s">
        <v>1169</v>
      </c>
      <c r="D371" s="17" t="s">
        <v>1646</v>
      </c>
      <c r="E371" s="18" t="s">
        <v>28</v>
      </c>
      <c r="F371" s="18" t="s">
        <v>1088</v>
      </c>
      <c r="G371" s="18" t="s">
        <v>1089</v>
      </c>
    </row>
    <row r="372" spans="1:7" ht="15">
      <c r="A372" s="17" t="s">
        <v>1838</v>
      </c>
      <c r="B372" s="17" t="s">
        <v>1660</v>
      </c>
      <c r="C372" s="17" t="s">
        <v>1837</v>
      </c>
      <c r="D372" s="17" t="s">
        <v>1646</v>
      </c>
      <c r="E372" s="18" t="s">
        <v>26</v>
      </c>
      <c r="F372" s="18" t="s">
        <v>1088</v>
      </c>
      <c r="G372" s="18" t="s">
        <v>1088</v>
      </c>
    </row>
    <row r="373" spans="1:7" ht="15">
      <c r="A373" s="17" t="s">
        <v>439</v>
      </c>
      <c r="B373" s="17" t="s">
        <v>1662</v>
      </c>
      <c r="C373" s="17" t="s">
        <v>438</v>
      </c>
      <c r="D373" s="17" t="s">
        <v>1646</v>
      </c>
      <c r="E373" s="18" t="s">
        <v>28</v>
      </c>
      <c r="F373" s="18" t="s">
        <v>1088</v>
      </c>
      <c r="G373" s="18" t="s">
        <v>1089</v>
      </c>
    </row>
    <row r="374" spans="1:7" ht="15">
      <c r="A374" s="17" t="s">
        <v>1500</v>
      </c>
      <c r="B374" s="17" t="s">
        <v>1665</v>
      </c>
      <c r="C374" s="17" t="s">
        <v>1499</v>
      </c>
      <c r="D374" s="17" t="s">
        <v>1646</v>
      </c>
      <c r="E374" s="18" t="s">
        <v>28</v>
      </c>
      <c r="F374" s="18" t="s">
        <v>1088</v>
      </c>
      <c r="G374" s="18" t="s">
        <v>1088</v>
      </c>
    </row>
    <row r="375" spans="1:7" ht="15">
      <c r="A375" s="17" t="s">
        <v>167</v>
      </c>
      <c r="B375" s="17" t="s">
        <v>1661</v>
      </c>
      <c r="C375" s="17" t="s">
        <v>166</v>
      </c>
      <c r="D375" s="17" t="s">
        <v>1646</v>
      </c>
      <c r="E375" s="18" t="s">
        <v>26</v>
      </c>
      <c r="F375" s="18" t="s">
        <v>1088</v>
      </c>
      <c r="G375" s="18" t="s">
        <v>1088</v>
      </c>
    </row>
    <row r="376" spans="1:7" ht="15">
      <c r="A376" s="17" t="s">
        <v>1172</v>
      </c>
      <c r="B376" s="17" t="s">
        <v>1664</v>
      </c>
      <c r="C376" s="17" t="s">
        <v>1171</v>
      </c>
      <c r="D376" s="17" t="s">
        <v>1646</v>
      </c>
      <c r="E376" s="18" t="s">
        <v>26</v>
      </c>
      <c r="F376" s="18" t="s">
        <v>1088</v>
      </c>
      <c r="G376" s="18" t="s">
        <v>1088</v>
      </c>
    </row>
    <row r="377" spans="1:7" ht="15">
      <c r="A377" s="17" t="s">
        <v>1840</v>
      </c>
      <c r="B377" s="17" t="s">
        <v>1660</v>
      </c>
      <c r="C377" s="17" t="s">
        <v>1839</v>
      </c>
      <c r="D377" s="17" t="s">
        <v>1646</v>
      </c>
      <c r="E377" s="18" t="s">
        <v>26</v>
      </c>
      <c r="F377" s="18" t="s">
        <v>1088</v>
      </c>
      <c r="G377" s="18" t="s">
        <v>1088</v>
      </c>
    </row>
    <row r="378" spans="1:7" ht="15">
      <c r="A378" s="17" t="s">
        <v>441</v>
      </c>
      <c r="B378" s="17" t="s">
        <v>1662</v>
      </c>
      <c r="C378" s="17" t="s">
        <v>440</v>
      </c>
      <c r="D378" s="17" t="s">
        <v>1646</v>
      </c>
      <c r="E378" s="18" t="s">
        <v>26</v>
      </c>
      <c r="F378" s="18" t="s">
        <v>1088</v>
      </c>
      <c r="G378" s="18" t="s">
        <v>1089</v>
      </c>
    </row>
    <row r="379" spans="1:7" ht="15">
      <c r="A379" s="17" t="s">
        <v>169</v>
      </c>
      <c r="B379" s="17" t="s">
        <v>1661</v>
      </c>
      <c r="C379" s="17" t="s">
        <v>168</v>
      </c>
      <c r="D379" s="17" t="s">
        <v>1646</v>
      </c>
      <c r="E379" s="18" t="s">
        <v>26</v>
      </c>
      <c r="F379" s="18" t="s">
        <v>1088</v>
      </c>
      <c r="G379" s="18" t="s">
        <v>1088</v>
      </c>
    </row>
    <row r="380" spans="1:7" ht="15">
      <c r="A380" s="17" t="s">
        <v>1502</v>
      </c>
      <c r="B380" s="17" t="s">
        <v>1665</v>
      </c>
      <c r="C380" s="17" t="s">
        <v>1501</v>
      </c>
      <c r="D380" s="17" t="s">
        <v>1646</v>
      </c>
      <c r="E380" s="18" t="s">
        <v>28</v>
      </c>
      <c r="F380" s="18" t="s">
        <v>1088</v>
      </c>
      <c r="G380" s="18" t="s">
        <v>1089</v>
      </c>
    </row>
    <row r="381" spans="1:7" ht="15">
      <c r="A381" s="17" t="s">
        <v>1174</v>
      </c>
      <c r="B381" s="17" t="s">
        <v>1664</v>
      </c>
      <c r="C381" s="17" t="s">
        <v>1173</v>
      </c>
      <c r="D381" s="17" t="s">
        <v>1646</v>
      </c>
      <c r="E381" s="18" t="s">
        <v>26</v>
      </c>
      <c r="F381" s="18" t="s">
        <v>1088</v>
      </c>
      <c r="G381" s="18" t="s">
        <v>1088</v>
      </c>
    </row>
    <row r="382" spans="1:7" ht="15">
      <c r="A382" s="17" t="s">
        <v>1842</v>
      </c>
      <c r="B382" s="17" t="s">
        <v>1660</v>
      </c>
      <c r="C382" s="17" t="s">
        <v>1841</v>
      </c>
      <c r="D382" s="17" t="s">
        <v>1646</v>
      </c>
      <c r="E382" s="18" t="s">
        <v>26</v>
      </c>
      <c r="F382" s="18" t="s">
        <v>1088</v>
      </c>
      <c r="G382" s="18" t="s">
        <v>1088</v>
      </c>
    </row>
    <row r="383" spans="1:7" ht="15">
      <c r="A383" s="17" t="s">
        <v>1844</v>
      </c>
      <c r="B383" s="17" t="s">
        <v>1660</v>
      </c>
      <c r="C383" s="17" t="s">
        <v>1843</v>
      </c>
      <c r="D383" s="17" t="s">
        <v>1646</v>
      </c>
      <c r="E383" s="18" t="s">
        <v>28</v>
      </c>
      <c r="F383" s="18" t="s">
        <v>1088</v>
      </c>
      <c r="G383" s="18" t="s">
        <v>1088</v>
      </c>
    </row>
    <row r="384" spans="1:7" ht="15">
      <c r="A384" s="17" t="s">
        <v>171</v>
      </c>
      <c r="B384" s="17" t="s">
        <v>1661</v>
      </c>
      <c r="C384" s="17" t="s">
        <v>170</v>
      </c>
      <c r="D384" s="17" t="s">
        <v>1646</v>
      </c>
      <c r="E384" s="18" t="s">
        <v>26</v>
      </c>
      <c r="F384" s="18" t="s">
        <v>1088</v>
      </c>
      <c r="G384" s="18" t="s">
        <v>1088</v>
      </c>
    </row>
    <row r="385" spans="1:7" ht="15">
      <c r="A385" s="17" t="s">
        <v>1846</v>
      </c>
      <c r="B385" s="17" t="s">
        <v>1660</v>
      </c>
      <c r="C385" s="17" t="s">
        <v>1845</v>
      </c>
      <c r="D385" s="17" t="s">
        <v>1646</v>
      </c>
      <c r="E385" s="18" t="s">
        <v>26</v>
      </c>
      <c r="F385" s="18" t="s">
        <v>1088</v>
      </c>
      <c r="G385" s="18" t="s">
        <v>1088</v>
      </c>
    </row>
    <row r="386" spans="1:7" ht="15">
      <c r="A386" s="17" t="s">
        <v>1358</v>
      </c>
      <c r="B386" s="17" t="s">
        <v>1664</v>
      </c>
      <c r="C386" s="17" t="s">
        <v>1357</v>
      </c>
      <c r="D386" s="17" t="s">
        <v>1646</v>
      </c>
      <c r="E386" s="18" t="s">
        <v>26</v>
      </c>
      <c r="F386" s="18" t="s">
        <v>1088</v>
      </c>
      <c r="G386" s="18" t="s">
        <v>1088</v>
      </c>
    </row>
    <row r="387" spans="1:7" ht="15">
      <c r="A387" s="17" t="s">
        <v>443</v>
      </c>
      <c r="B387" s="17" t="s">
        <v>1662</v>
      </c>
      <c r="C387" s="17" t="s">
        <v>442</v>
      </c>
      <c r="D387" s="17" t="s">
        <v>1646</v>
      </c>
      <c r="E387" s="18" t="s">
        <v>27</v>
      </c>
      <c r="F387" s="18" t="s">
        <v>1089</v>
      </c>
      <c r="G387" s="18" t="s">
        <v>1089</v>
      </c>
    </row>
    <row r="388" spans="1:7" ht="15">
      <c r="A388" s="17" t="s">
        <v>1504</v>
      </c>
      <c r="B388" s="17" t="s">
        <v>1665</v>
      </c>
      <c r="C388" s="17" t="s">
        <v>1503</v>
      </c>
      <c r="D388" s="17" t="s">
        <v>1646</v>
      </c>
      <c r="E388" s="18" t="s">
        <v>26</v>
      </c>
      <c r="F388" s="18" t="s">
        <v>1088</v>
      </c>
      <c r="G388" s="18" t="s">
        <v>1089</v>
      </c>
    </row>
    <row r="389" spans="1:7" ht="15">
      <c r="A389" s="17" t="s">
        <v>1848</v>
      </c>
      <c r="B389" s="17" t="s">
        <v>1660</v>
      </c>
      <c r="C389" s="17" t="s">
        <v>1847</v>
      </c>
      <c r="D389" s="17" t="s">
        <v>1646</v>
      </c>
      <c r="E389" s="18" t="s">
        <v>26</v>
      </c>
      <c r="F389" s="18" t="s">
        <v>1088</v>
      </c>
      <c r="G389" s="18" t="s">
        <v>1088</v>
      </c>
    </row>
    <row r="390" spans="1:7" ht="15">
      <c r="A390" s="17" t="s">
        <v>708</v>
      </c>
      <c r="B390" s="17" t="s">
        <v>1663</v>
      </c>
      <c r="C390" s="17" t="s">
        <v>707</v>
      </c>
      <c r="D390" s="17" t="s">
        <v>1646</v>
      </c>
      <c r="E390" s="18" t="s">
        <v>28</v>
      </c>
      <c r="F390" s="18" t="s">
        <v>1088</v>
      </c>
      <c r="G390" s="18" t="s">
        <v>1088</v>
      </c>
    </row>
    <row r="391" spans="1:7" ht="15">
      <c r="A391" s="17" t="s">
        <v>710</v>
      </c>
      <c r="B391" s="17" t="s">
        <v>1663</v>
      </c>
      <c r="C391" s="17" t="s">
        <v>709</v>
      </c>
      <c r="D391" s="17" t="s">
        <v>1646</v>
      </c>
      <c r="E391" s="18" t="s">
        <v>27</v>
      </c>
      <c r="F391" s="18" t="s">
        <v>1089</v>
      </c>
      <c r="G391" s="18" t="s">
        <v>1089</v>
      </c>
    </row>
    <row r="392" spans="1:7" ht="15">
      <c r="A392" s="17" t="s">
        <v>712</v>
      </c>
      <c r="B392" s="17" t="s">
        <v>1663</v>
      </c>
      <c r="C392" s="17" t="s">
        <v>711</v>
      </c>
      <c r="D392" s="17" t="s">
        <v>1646</v>
      </c>
      <c r="E392" s="18" t="s">
        <v>26</v>
      </c>
      <c r="F392" s="18" t="s">
        <v>1088</v>
      </c>
      <c r="G392" s="18" t="s">
        <v>1088</v>
      </c>
    </row>
    <row r="393" spans="1:7" ht="15">
      <c r="A393" s="17" t="s">
        <v>445</v>
      </c>
      <c r="B393" s="17" t="s">
        <v>1662</v>
      </c>
      <c r="C393" s="17" t="s">
        <v>444</v>
      </c>
      <c r="D393" s="17" t="s">
        <v>1646</v>
      </c>
      <c r="E393" s="18" t="s">
        <v>26</v>
      </c>
      <c r="F393" s="18" t="s">
        <v>1088</v>
      </c>
      <c r="G393" s="18" t="s">
        <v>1088</v>
      </c>
    </row>
    <row r="394" spans="1:7" ht="15">
      <c r="A394" s="17" t="s">
        <v>1850</v>
      </c>
      <c r="B394" s="17" t="s">
        <v>1660</v>
      </c>
      <c r="C394" s="17" t="s">
        <v>1849</v>
      </c>
      <c r="D394" s="17" t="s">
        <v>1646</v>
      </c>
      <c r="E394" s="18" t="s">
        <v>26</v>
      </c>
      <c r="F394" s="18" t="s">
        <v>1088</v>
      </c>
      <c r="G394" s="18" t="s">
        <v>1088</v>
      </c>
    </row>
    <row r="395" spans="1:7" ht="15">
      <c r="A395" s="17" t="s">
        <v>1852</v>
      </c>
      <c r="B395" s="17" t="s">
        <v>1660</v>
      </c>
      <c r="C395" s="17" t="s">
        <v>1851</v>
      </c>
      <c r="D395" s="17" t="s">
        <v>1646</v>
      </c>
      <c r="E395" s="18" t="s">
        <v>28</v>
      </c>
      <c r="F395" s="18" t="s">
        <v>1088</v>
      </c>
      <c r="G395" s="18" t="s">
        <v>1088</v>
      </c>
    </row>
    <row r="396" spans="1:7" ht="15">
      <c r="A396" s="17" t="s">
        <v>1854</v>
      </c>
      <c r="B396" s="17" t="s">
        <v>1660</v>
      </c>
      <c r="C396" s="17" t="s">
        <v>1853</v>
      </c>
      <c r="D396" s="17" t="s">
        <v>1646</v>
      </c>
      <c r="E396" s="18" t="s">
        <v>26</v>
      </c>
      <c r="F396" s="18" t="s">
        <v>1088</v>
      </c>
      <c r="G396" s="18" t="s">
        <v>1088</v>
      </c>
    </row>
    <row r="397" spans="1:7" ht="15">
      <c r="A397" s="17" t="s">
        <v>714</v>
      </c>
      <c r="B397" s="17" t="s">
        <v>1663</v>
      </c>
      <c r="C397" s="17" t="s">
        <v>713</v>
      </c>
      <c r="D397" s="17" t="s">
        <v>1646</v>
      </c>
      <c r="E397" s="18" t="s">
        <v>26</v>
      </c>
      <c r="F397" s="18" t="s">
        <v>1088</v>
      </c>
      <c r="G397" s="18" t="s">
        <v>1088</v>
      </c>
    </row>
    <row r="398" spans="1:7" ht="15">
      <c r="A398" s="17" t="s">
        <v>1856</v>
      </c>
      <c r="B398" s="17" t="s">
        <v>1660</v>
      </c>
      <c r="C398" s="17" t="s">
        <v>1855</v>
      </c>
      <c r="D398" s="17" t="s">
        <v>1646</v>
      </c>
      <c r="E398" s="18" t="s">
        <v>28</v>
      </c>
      <c r="F398" s="18" t="s">
        <v>1088</v>
      </c>
      <c r="G398" s="18" t="s">
        <v>1088</v>
      </c>
    </row>
    <row r="399" spans="1:7" ht="15">
      <c r="A399" s="17" t="s">
        <v>173</v>
      </c>
      <c r="B399" s="17" t="s">
        <v>1661</v>
      </c>
      <c r="C399" s="17" t="s">
        <v>172</v>
      </c>
      <c r="D399" s="17" t="s">
        <v>1646</v>
      </c>
      <c r="E399" s="18" t="s">
        <v>26</v>
      </c>
      <c r="F399" s="18" t="s">
        <v>1088</v>
      </c>
      <c r="G399" s="18" t="s">
        <v>1088</v>
      </c>
    </row>
    <row r="400" spans="1:7" ht="15">
      <c r="A400" s="17" t="s">
        <v>1506</v>
      </c>
      <c r="B400" s="17" t="s">
        <v>1665</v>
      </c>
      <c r="C400" s="17" t="s">
        <v>1505</v>
      </c>
      <c r="D400" s="17" t="s">
        <v>1646</v>
      </c>
      <c r="E400" s="18" t="s">
        <v>27</v>
      </c>
      <c r="F400" s="18" t="s">
        <v>1088</v>
      </c>
      <c r="G400" s="18" t="s">
        <v>1088</v>
      </c>
    </row>
    <row r="401" spans="1:7" ht="15">
      <c r="A401" s="17" t="s">
        <v>1176</v>
      </c>
      <c r="B401" s="17" t="s">
        <v>1664</v>
      </c>
      <c r="C401" s="17" t="s">
        <v>1175</v>
      </c>
      <c r="D401" s="17" t="s">
        <v>1646</v>
      </c>
      <c r="E401" s="18" t="s">
        <v>26</v>
      </c>
      <c r="F401" s="18" t="s">
        <v>1088</v>
      </c>
      <c r="G401" s="18" t="s">
        <v>1088</v>
      </c>
    </row>
    <row r="402" spans="1:7" ht="15">
      <c r="A402" s="17" t="s">
        <v>1858</v>
      </c>
      <c r="B402" s="17" t="s">
        <v>1660</v>
      </c>
      <c r="C402" s="17" t="s">
        <v>1857</v>
      </c>
      <c r="D402" s="17" t="s">
        <v>1646</v>
      </c>
      <c r="E402" s="18" t="s">
        <v>26</v>
      </c>
      <c r="F402" s="18" t="s">
        <v>1088</v>
      </c>
      <c r="G402" s="18" t="s">
        <v>1088</v>
      </c>
    </row>
    <row r="403" spans="1:7" ht="15">
      <c r="A403" s="17" t="s">
        <v>1178</v>
      </c>
      <c r="B403" s="17" t="s">
        <v>1664</v>
      </c>
      <c r="C403" s="17" t="s">
        <v>1177</v>
      </c>
      <c r="D403" s="17" t="s">
        <v>1646</v>
      </c>
      <c r="E403" s="18" t="s">
        <v>26</v>
      </c>
      <c r="F403" s="18" t="s">
        <v>1088</v>
      </c>
      <c r="G403" s="18" t="s">
        <v>1088</v>
      </c>
    </row>
    <row r="404" spans="1:7" ht="15">
      <c r="A404" s="17" t="s">
        <v>1180</v>
      </c>
      <c r="B404" s="17" t="s">
        <v>1664</v>
      </c>
      <c r="C404" s="17" t="s">
        <v>1179</v>
      </c>
      <c r="D404" s="17" t="s">
        <v>1646</v>
      </c>
      <c r="E404" s="18" t="s">
        <v>26</v>
      </c>
      <c r="F404" s="18" t="s">
        <v>1088</v>
      </c>
      <c r="G404" s="18" t="s">
        <v>1088</v>
      </c>
    </row>
    <row r="405" spans="1:7" ht="15">
      <c r="A405" s="17" t="s">
        <v>1182</v>
      </c>
      <c r="B405" s="17" t="s">
        <v>1664</v>
      </c>
      <c r="C405" s="17" t="s">
        <v>1181</v>
      </c>
      <c r="D405" s="17" t="s">
        <v>1646</v>
      </c>
      <c r="E405" s="18" t="s">
        <v>26</v>
      </c>
      <c r="F405" s="18" t="s">
        <v>1088</v>
      </c>
      <c r="G405" s="18" t="s">
        <v>1088</v>
      </c>
    </row>
    <row r="406" spans="1:7" ht="15">
      <c r="A406" s="17" t="s">
        <v>1860</v>
      </c>
      <c r="B406" s="17" t="s">
        <v>1660</v>
      </c>
      <c r="C406" s="17" t="s">
        <v>1859</v>
      </c>
      <c r="D406" s="17" t="s">
        <v>1646</v>
      </c>
      <c r="E406" s="18" t="s">
        <v>26</v>
      </c>
      <c r="F406" s="18" t="s">
        <v>1088</v>
      </c>
      <c r="G406" s="18" t="s">
        <v>1088</v>
      </c>
    </row>
    <row r="407" spans="1:7" ht="15">
      <c r="A407" s="17" t="s">
        <v>447</v>
      </c>
      <c r="B407" s="17" t="s">
        <v>1662</v>
      </c>
      <c r="C407" s="17" t="s">
        <v>446</v>
      </c>
      <c r="D407" s="17" t="s">
        <v>1646</v>
      </c>
      <c r="E407" s="18" t="s">
        <v>26</v>
      </c>
      <c r="F407" s="18" t="s">
        <v>1088</v>
      </c>
      <c r="G407" s="18" t="s">
        <v>1088</v>
      </c>
    </row>
    <row r="408" spans="1:7" ht="15">
      <c r="A408" s="17" t="s">
        <v>716</v>
      </c>
      <c r="B408" s="17" t="s">
        <v>1663</v>
      </c>
      <c r="C408" s="17" t="s">
        <v>715</v>
      </c>
      <c r="D408" s="17" t="s">
        <v>1646</v>
      </c>
      <c r="E408" s="18" t="s">
        <v>26</v>
      </c>
      <c r="F408" s="18" t="s">
        <v>1088</v>
      </c>
      <c r="G408" s="18" t="s">
        <v>1088</v>
      </c>
    </row>
    <row r="409" spans="1:7" ht="15">
      <c r="A409" s="17" t="s">
        <v>1184</v>
      </c>
      <c r="B409" s="17" t="s">
        <v>1664</v>
      </c>
      <c r="C409" s="17" t="s">
        <v>1183</v>
      </c>
      <c r="D409" s="17" t="s">
        <v>1646</v>
      </c>
      <c r="E409" s="18" t="s">
        <v>26</v>
      </c>
      <c r="F409" s="18" t="s">
        <v>1088</v>
      </c>
      <c r="G409" s="18" t="s">
        <v>1088</v>
      </c>
    </row>
    <row r="410" spans="1:7" ht="15">
      <c r="A410" s="17" t="s">
        <v>1186</v>
      </c>
      <c r="B410" s="17" t="s">
        <v>1664</v>
      </c>
      <c r="C410" s="17" t="s">
        <v>1185</v>
      </c>
      <c r="D410" s="17" t="s">
        <v>1646</v>
      </c>
      <c r="E410" s="18" t="s">
        <v>28</v>
      </c>
      <c r="F410" s="18" t="s">
        <v>1088</v>
      </c>
      <c r="G410" s="18" t="s">
        <v>1089</v>
      </c>
    </row>
    <row r="411" spans="1:7" ht="15">
      <c r="A411" s="17" t="s">
        <v>449</v>
      </c>
      <c r="B411" s="17" t="s">
        <v>1662</v>
      </c>
      <c r="C411" s="17" t="s">
        <v>448</v>
      </c>
      <c r="D411" s="17" t="s">
        <v>1646</v>
      </c>
      <c r="E411" s="18" t="s">
        <v>26</v>
      </c>
      <c r="F411" s="18" t="s">
        <v>1088</v>
      </c>
      <c r="G411" s="18" t="s">
        <v>1088</v>
      </c>
    </row>
    <row r="412" spans="1:7" ht="15">
      <c r="A412" s="17" t="s">
        <v>175</v>
      </c>
      <c r="B412" s="17" t="s">
        <v>1661</v>
      </c>
      <c r="C412" s="17" t="s">
        <v>174</v>
      </c>
      <c r="D412" s="17" t="s">
        <v>1646</v>
      </c>
      <c r="E412" s="18" t="s">
        <v>26</v>
      </c>
      <c r="F412" s="18" t="s">
        <v>1088</v>
      </c>
      <c r="G412" s="18" t="s">
        <v>1088</v>
      </c>
    </row>
    <row r="413" spans="1:7" ht="15">
      <c r="A413" s="17" t="s">
        <v>1508</v>
      </c>
      <c r="B413" s="17" t="s">
        <v>1665</v>
      </c>
      <c r="C413" s="17" t="s">
        <v>1507</v>
      </c>
      <c r="D413" s="17" t="s">
        <v>1646</v>
      </c>
      <c r="E413" s="18" t="s">
        <v>28</v>
      </c>
      <c r="F413" s="18" t="s">
        <v>1088</v>
      </c>
      <c r="G413" s="18" t="s">
        <v>1089</v>
      </c>
    </row>
    <row r="414" spans="1:7" ht="15">
      <c r="A414" s="17" t="s">
        <v>177</v>
      </c>
      <c r="B414" s="17" t="s">
        <v>1661</v>
      </c>
      <c r="C414" s="17" t="s">
        <v>176</v>
      </c>
      <c r="D414" s="17" t="s">
        <v>1646</v>
      </c>
      <c r="E414" s="18" t="s">
        <v>28</v>
      </c>
      <c r="F414" s="18" t="s">
        <v>1088</v>
      </c>
      <c r="G414" s="18" t="s">
        <v>1089</v>
      </c>
    </row>
    <row r="415" spans="1:7" ht="15">
      <c r="A415" s="17" t="s">
        <v>1510</v>
      </c>
      <c r="B415" s="17" t="s">
        <v>1665</v>
      </c>
      <c r="C415" s="17" t="s">
        <v>1509</v>
      </c>
      <c r="D415" s="17" t="s">
        <v>1646</v>
      </c>
      <c r="E415" s="18" t="s">
        <v>26</v>
      </c>
      <c r="F415" s="18" t="s">
        <v>1088</v>
      </c>
      <c r="G415" s="18" t="s">
        <v>1088</v>
      </c>
    </row>
    <row r="416" spans="1:7" ht="15">
      <c r="A416" s="17" t="s">
        <v>1188</v>
      </c>
      <c r="B416" s="17" t="s">
        <v>1664</v>
      </c>
      <c r="C416" s="17" t="s">
        <v>1187</v>
      </c>
      <c r="D416" s="17" t="s">
        <v>1646</v>
      </c>
      <c r="E416" s="18" t="s">
        <v>27</v>
      </c>
      <c r="F416" s="18" t="s">
        <v>1088</v>
      </c>
      <c r="G416" s="18" t="s">
        <v>1088</v>
      </c>
    </row>
    <row r="417" spans="1:7" ht="15">
      <c r="A417" s="17" t="s">
        <v>179</v>
      </c>
      <c r="B417" s="17" t="s">
        <v>1661</v>
      </c>
      <c r="C417" s="17" t="s">
        <v>178</v>
      </c>
      <c r="D417" s="17" t="s">
        <v>1646</v>
      </c>
      <c r="E417" s="18" t="s">
        <v>26</v>
      </c>
      <c r="F417" s="18" t="s">
        <v>1088</v>
      </c>
      <c r="G417" s="18" t="s">
        <v>1088</v>
      </c>
    </row>
    <row r="418" spans="1:7" ht="15">
      <c r="A418" s="17" t="s">
        <v>718</v>
      </c>
      <c r="B418" s="17" t="s">
        <v>1663</v>
      </c>
      <c r="C418" s="17" t="s">
        <v>717</v>
      </c>
      <c r="D418" s="17" t="s">
        <v>1646</v>
      </c>
      <c r="E418" s="18" t="s">
        <v>26</v>
      </c>
      <c r="F418" s="18" t="s">
        <v>1088</v>
      </c>
      <c r="G418" s="18" t="s">
        <v>1088</v>
      </c>
    </row>
    <row r="419" spans="1:7" ht="15">
      <c r="A419" s="17" t="s">
        <v>451</v>
      </c>
      <c r="B419" s="17" t="s">
        <v>1662</v>
      </c>
      <c r="C419" s="17" t="s">
        <v>450</v>
      </c>
      <c r="D419" s="17" t="s">
        <v>1646</v>
      </c>
      <c r="E419" s="18" t="s">
        <v>28</v>
      </c>
      <c r="F419" s="18" t="s">
        <v>1088</v>
      </c>
      <c r="G419" s="18" t="s">
        <v>1088</v>
      </c>
    </row>
    <row r="420" spans="1:7" ht="15">
      <c r="A420" s="17" t="s">
        <v>720</v>
      </c>
      <c r="B420" s="17" t="s">
        <v>1663</v>
      </c>
      <c r="C420" s="17" t="s">
        <v>719</v>
      </c>
      <c r="D420" s="17" t="s">
        <v>1646</v>
      </c>
      <c r="E420" s="18" t="s">
        <v>26</v>
      </c>
      <c r="F420" s="18" t="s">
        <v>1088</v>
      </c>
      <c r="G420" s="18" t="s">
        <v>1089</v>
      </c>
    </row>
    <row r="421" spans="1:7" ht="15">
      <c r="A421" s="17" t="s">
        <v>181</v>
      </c>
      <c r="B421" s="17" t="s">
        <v>1661</v>
      </c>
      <c r="C421" s="17" t="s">
        <v>180</v>
      </c>
      <c r="D421" s="17" t="s">
        <v>1646</v>
      </c>
      <c r="E421" s="18" t="s">
        <v>26</v>
      </c>
      <c r="F421" s="18" t="s">
        <v>1088</v>
      </c>
      <c r="G421" s="18" t="s">
        <v>1088</v>
      </c>
    </row>
    <row r="422" spans="1:7" ht="15">
      <c r="A422" s="17" t="s">
        <v>453</v>
      </c>
      <c r="B422" s="17" t="s">
        <v>1662</v>
      </c>
      <c r="C422" s="17" t="s">
        <v>452</v>
      </c>
      <c r="D422" s="17" t="s">
        <v>1646</v>
      </c>
      <c r="E422" s="18" t="s">
        <v>26</v>
      </c>
      <c r="F422" s="18" t="s">
        <v>1088</v>
      </c>
      <c r="G422" s="18" t="s">
        <v>1088</v>
      </c>
    </row>
    <row r="423" spans="1:7" ht="15">
      <c r="A423" s="17" t="s">
        <v>1512</v>
      </c>
      <c r="B423" s="17" t="s">
        <v>1665</v>
      </c>
      <c r="C423" s="17" t="s">
        <v>1511</v>
      </c>
      <c r="D423" s="17" t="s">
        <v>1646</v>
      </c>
      <c r="E423" s="18" t="s">
        <v>26</v>
      </c>
      <c r="F423" s="18" t="s">
        <v>1088</v>
      </c>
      <c r="G423" s="18" t="s">
        <v>1088</v>
      </c>
    </row>
    <row r="424" spans="1:7" ht="15">
      <c r="A424" s="17" t="s">
        <v>185</v>
      </c>
      <c r="B424" s="17" t="s">
        <v>1661</v>
      </c>
      <c r="C424" s="17" t="s">
        <v>184</v>
      </c>
      <c r="D424" s="17" t="s">
        <v>1646</v>
      </c>
      <c r="E424" s="18" t="s">
        <v>26</v>
      </c>
      <c r="F424" s="18" t="s">
        <v>1088</v>
      </c>
      <c r="G424" s="18" t="s">
        <v>1088</v>
      </c>
    </row>
    <row r="425" spans="1:7" ht="15">
      <c r="A425" s="17" t="s">
        <v>183</v>
      </c>
      <c r="B425" s="17" t="s">
        <v>1661</v>
      </c>
      <c r="C425" s="17" t="s">
        <v>182</v>
      </c>
      <c r="D425" s="17" t="s">
        <v>1646</v>
      </c>
      <c r="E425" s="18" t="s">
        <v>26</v>
      </c>
      <c r="F425" s="18" t="s">
        <v>1088</v>
      </c>
      <c r="G425" s="18" t="s">
        <v>1088</v>
      </c>
    </row>
    <row r="426" spans="1:7" ht="15">
      <c r="A426" s="17" t="s">
        <v>1862</v>
      </c>
      <c r="B426" s="17" t="s">
        <v>1660</v>
      </c>
      <c r="C426" s="17" t="s">
        <v>1861</v>
      </c>
      <c r="D426" s="17" t="s">
        <v>1646</v>
      </c>
      <c r="E426" s="18" t="s">
        <v>26</v>
      </c>
      <c r="F426" s="18" t="s">
        <v>1088</v>
      </c>
      <c r="G426" s="18" t="s">
        <v>1088</v>
      </c>
    </row>
    <row r="427" spans="1:7" ht="15">
      <c r="A427" s="17" t="s">
        <v>1864</v>
      </c>
      <c r="B427" s="17" t="s">
        <v>1660</v>
      </c>
      <c r="C427" s="17" t="s">
        <v>1863</v>
      </c>
      <c r="D427" s="17" t="s">
        <v>1646</v>
      </c>
      <c r="E427" s="18" t="s">
        <v>28</v>
      </c>
      <c r="F427" s="18" t="s">
        <v>1088</v>
      </c>
      <c r="G427" s="18" t="s">
        <v>1088</v>
      </c>
    </row>
    <row r="428" spans="1:7" ht="15">
      <c r="A428" s="17" t="s">
        <v>1190</v>
      </c>
      <c r="B428" s="17" t="s">
        <v>1664</v>
      </c>
      <c r="C428" s="17" t="s">
        <v>1189</v>
      </c>
      <c r="D428" s="17" t="s">
        <v>1646</v>
      </c>
      <c r="E428" s="18" t="s">
        <v>28</v>
      </c>
      <c r="F428" s="18" t="s">
        <v>1088</v>
      </c>
      <c r="G428" s="18" t="s">
        <v>1089</v>
      </c>
    </row>
    <row r="429" spans="1:7" ht="15">
      <c r="A429" s="17" t="s">
        <v>1514</v>
      </c>
      <c r="B429" s="17" t="s">
        <v>1665</v>
      </c>
      <c r="C429" s="17" t="s">
        <v>1513</v>
      </c>
      <c r="D429" s="17" t="s">
        <v>1646</v>
      </c>
      <c r="E429" s="18" t="s">
        <v>26</v>
      </c>
      <c r="F429" s="18" t="s">
        <v>1088</v>
      </c>
      <c r="G429" s="18" t="s">
        <v>1088</v>
      </c>
    </row>
    <row r="430" spans="1:7" ht="15">
      <c r="A430" s="17" t="s">
        <v>455</v>
      </c>
      <c r="B430" s="17" t="s">
        <v>1662</v>
      </c>
      <c r="C430" s="17" t="s">
        <v>454</v>
      </c>
      <c r="D430" s="17" t="s">
        <v>1646</v>
      </c>
      <c r="E430" s="18" t="s">
        <v>26</v>
      </c>
      <c r="F430" s="18" t="s">
        <v>1088</v>
      </c>
      <c r="G430" s="18" t="s">
        <v>1088</v>
      </c>
    </row>
    <row r="431" spans="1:7" ht="15">
      <c r="A431" s="17" t="s">
        <v>457</v>
      </c>
      <c r="B431" s="17" t="s">
        <v>1662</v>
      </c>
      <c r="C431" s="17" t="s">
        <v>456</v>
      </c>
      <c r="D431" s="17" t="s">
        <v>1646</v>
      </c>
      <c r="E431" s="18" t="s">
        <v>26</v>
      </c>
      <c r="F431" s="18" t="s">
        <v>1088</v>
      </c>
      <c r="G431" s="18" t="s">
        <v>1088</v>
      </c>
    </row>
    <row r="432" spans="1:7" ht="15">
      <c r="A432" s="17" t="s">
        <v>1868</v>
      </c>
      <c r="B432" s="17" t="s">
        <v>1660</v>
      </c>
      <c r="C432" s="17" t="s">
        <v>1867</v>
      </c>
      <c r="D432" s="17" t="s">
        <v>1646</v>
      </c>
      <c r="E432" s="18" t="s">
        <v>26</v>
      </c>
      <c r="F432" s="18" t="s">
        <v>1088</v>
      </c>
      <c r="G432" s="18" t="s">
        <v>1089</v>
      </c>
    </row>
    <row r="433" spans="1:7" ht="15">
      <c r="A433" s="17" t="s">
        <v>1870</v>
      </c>
      <c r="B433" s="17" t="s">
        <v>1660</v>
      </c>
      <c r="C433" s="17" t="s">
        <v>1869</v>
      </c>
      <c r="D433" s="17" t="s">
        <v>1646</v>
      </c>
      <c r="E433" s="18" t="s">
        <v>27</v>
      </c>
      <c r="F433" s="18" t="s">
        <v>1088</v>
      </c>
      <c r="G433" s="18" t="s">
        <v>1088</v>
      </c>
    </row>
    <row r="434" spans="1:7" ht="15">
      <c r="A434" s="17" t="s">
        <v>459</v>
      </c>
      <c r="B434" s="17" t="s">
        <v>1662</v>
      </c>
      <c r="C434" s="17" t="s">
        <v>458</v>
      </c>
      <c r="D434" s="17" t="s">
        <v>1646</v>
      </c>
      <c r="E434" s="18" t="s">
        <v>28</v>
      </c>
      <c r="F434" s="18" t="s">
        <v>1088</v>
      </c>
      <c r="G434" s="18" t="s">
        <v>1089</v>
      </c>
    </row>
    <row r="435" spans="1:7" ht="15">
      <c r="A435" s="17" t="s">
        <v>461</v>
      </c>
      <c r="B435" s="17" t="s">
        <v>1662</v>
      </c>
      <c r="C435" s="17" t="s">
        <v>460</v>
      </c>
      <c r="D435" s="17" t="s">
        <v>1646</v>
      </c>
      <c r="E435" s="18" t="s">
        <v>26</v>
      </c>
      <c r="F435" s="18" t="s">
        <v>1088</v>
      </c>
      <c r="G435" s="18" t="s">
        <v>1088</v>
      </c>
    </row>
    <row r="436" spans="1:7" ht="15">
      <c r="A436" s="17" t="s">
        <v>1872</v>
      </c>
      <c r="B436" s="17" t="s">
        <v>1660</v>
      </c>
      <c r="C436" s="17" t="s">
        <v>1871</v>
      </c>
      <c r="D436" s="17" t="s">
        <v>1646</v>
      </c>
      <c r="E436" s="18" t="s">
        <v>28</v>
      </c>
      <c r="F436" s="18" t="s">
        <v>1088</v>
      </c>
      <c r="G436" s="18" t="s">
        <v>1088</v>
      </c>
    </row>
    <row r="437" spans="1:7" ht="15">
      <c r="A437" s="17" t="s">
        <v>1874</v>
      </c>
      <c r="B437" s="17" t="s">
        <v>1660</v>
      </c>
      <c r="C437" s="17" t="s">
        <v>1873</v>
      </c>
      <c r="D437" s="17" t="s">
        <v>1646</v>
      </c>
      <c r="E437" s="18" t="s">
        <v>28</v>
      </c>
      <c r="F437" s="18" t="s">
        <v>1088</v>
      </c>
      <c r="G437" s="18" t="s">
        <v>1089</v>
      </c>
    </row>
    <row r="438" spans="1:7" ht="15">
      <c r="A438" s="17" t="s">
        <v>1876</v>
      </c>
      <c r="B438" s="17" t="s">
        <v>1660</v>
      </c>
      <c r="C438" s="17" t="s">
        <v>1875</v>
      </c>
      <c r="D438" s="17" t="s">
        <v>1646</v>
      </c>
      <c r="E438" s="18" t="s">
        <v>26</v>
      </c>
      <c r="F438" s="18" t="s">
        <v>1088</v>
      </c>
      <c r="G438" s="18" t="s">
        <v>1088</v>
      </c>
    </row>
    <row r="439" spans="1:7" ht="15">
      <c r="A439" s="17" t="s">
        <v>1880</v>
      </c>
      <c r="B439" s="17" t="s">
        <v>1660</v>
      </c>
      <c r="C439" s="17" t="s">
        <v>1879</v>
      </c>
      <c r="D439" s="17" t="s">
        <v>1646</v>
      </c>
      <c r="E439" s="18" t="s">
        <v>26</v>
      </c>
      <c r="F439" s="18" t="s">
        <v>1088</v>
      </c>
      <c r="G439" s="18" t="s">
        <v>1088</v>
      </c>
    </row>
    <row r="440" spans="1:7" ht="15">
      <c r="A440" s="17" t="s">
        <v>463</v>
      </c>
      <c r="B440" s="17" t="s">
        <v>1662</v>
      </c>
      <c r="C440" s="17" t="s">
        <v>462</v>
      </c>
      <c r="D440" s="17" t="s">
        <v>1646</v>
      </c>
      <c r="E440" s="18" t="s">
        <v>28</v>
      </c>
      <c r="F440" s="18" t="s">
        <v>1088</v>
      </c>
      <c r="G440" s="18" t="s">
        <v>1089</v>
      </c>
    </row>
    <row r="441" spans="1:7" ht="15">
      <c r="A441" s="17" t="s">
        <v>187</v>
      </c>
      <c r="B441" s="17" t="s">
        <v>1661</v>
      </c>
      <c r="C441" s="17" t="s">
        <v>186</v>
      </c>
      <c r="D441" s="17" t="s">
        <v>1646</v>
      </c>
      <c r="E441" s="18" t="s">
        <v>28</v>
      </c>
      <c r="F441" s="18" t="s">
        <v>1088</v>
      </c>
      <c r="G441" s="18" t="s">
        <v>1088</v>
      </c>
    </row>
    <row r="442" spans="1:7" ht="15">
      <c r="A442" s="17" t="s">
        <v>722</v>
      </c>
      <c r="B442" s="17" t="s">
        <v>1663</v>
      </c>
      <c r="C442" s="17" t="s">
        <v>721</v>
      </c>
      <c r="D442" s="17" t="s">
        <v>1646</v>
      </c>
      <c r="E442" s="18" t="s">
        <v>26</v>
      </c>
      <c r="F442" s="18" t="s">
        <v>1088</v>
      </c>
      <c r="G442" s="18" t="s">
        <v>1088</v>
      </c>
    </row>
    <row r="443" spans="1:7" ht="15">
      <c r="A443" s="17" t="s">
        <v>1516</v>
      </c>
      <c r="B443" s="17" t="s">
        <v>1665</v>
      </c>
      <c r="C443" s="17" t="s">
        <v>1515</v>
      </c>
      <c r="D443" s="17" t="s">
        <v>1646</v>
      </c>
      <c r="E443" s="18" t="s">
        <v>26</v>
      </c>
      <c r="F443" s="18" t="s">
        <v>1088</v>
      </c>
      <c r="G443" s="18" t="s">
        <v>1088</v>
      </c>
    </row>
    <row r="444" spans="1:7" ht="15">
      <c r="A444" s="17" t="s">
        <v>465</v>
      </c>
      <c r="B444" s="17" t="s">
        <v>1662</v>
      </c>
      <c r="C444" s="17" t="s">
        <v>464</v>
      </c>
      <c r="D444" s="17" t="s">
        <v>1646</v>
      </c>
      <c r="E444" s="18" t="s">
        <v>28</v>
      </c>
      <c r="F444" s="18" t="s">
        <v>1088</v>
      </c>
      <c r="G444" s="18" t="s">
        <v>1088</v>
      </c>
    </row>
    <row r="445" spans="1:7" ht="15">
      <c r="A445" s="17" t="s">
        <v>1882</v>
      </c>
      <c r="B445" s="17" t="s">
        <v>1660</v>
      </c>
      <c r="C445" s="17" t="s">
        <v>1881</v>
      </c>
      <c r="D445" s="17" t="s">
        <v>1646</v>
      </c>
      <c r="E445" s="18" t="s">
        <v>28</v>
      </c>
      <c r="F445" s="18" t="s">
        <v>1088</v>
      </c>
      <c r="G445" s="18" t="s">
        <v>1088</v>
      </c>
    </row>
    <row r="446" spans="1:7" ht="15">
      <c r="A446" s="17" t="s">
        <v>1884</v>
      </c>
      <c r="B446" s="17" t="s">
        <v>1660</v>
      </c>
      <c r="C446" s="17" t="s">
        <v>1883</v>
      </c>
      <c r="D446" s="17" t="s">
        <v>1646</v>
      </c>
      <c r="E446" s="18" t="s">
        <v>27</v>
      </c>
      <c r="F446" s="18" t="s">
        <v>1088</v>
      </c>
      <c r="G446" s="18" t="s">
        <v>1088</v>
      </c>
    </row>
    <row r="447" spans="1:7" ht="15">
      <c r="A447" s="17" t="s">
        <v>1886</v>
      </c>
      <c r="B447" s="17" t="s">
        <v>1660</v>
      </c>
      <c r="C447" s="17" t="s">
        <v>1885</v>
      </c>
      <c r="D447" s="17" t="s">
        <v>1646</v>
      </c>
      <c r="E447" s="18" t="s">
        <v>26</v>
      </c>
      <c r="F447" s="18" t="s">
        <v>1088</v>
      </c>
      <c r="G447" s="18" t="s">
        <v>1088</v>
      </c>
    </row>
    <row r="448" spans="1:7" ht="15">
      <c r="A448" s="17" t="s">
        <v>189</v>
      </c>
      <c r="B448" s="17" t="s">
        <v>1661</v>
      </c>
      <c r="C448" s="17" t="s">
        <v>188</v>
      </c>
      <c r="D448" s="17" t="s">
        <v>1646</v>
      </c>
      <c r="E448" s="18" t="s">
        <v>26</v>
      </c>
      <c r="F448" s="18" t="s">
        <v>1088</v>
      </c>
      <c r="G448" s="18" t="s">
        <v>1088</v>
      </c>
    </row>
    <row r="449" spans="1:7" ht="15">
      <c r="A449" s="17" t="s">
        <v>191</v>
      </c>
      <c r="B449" s="17" t="s">
        <v>1661</v>
      </c>
      <c r="C449" s="17" t="s">
        <v>190</v>
      </c>
      <c r="D449" s="17" t="s">
        <v>1646</v>
      </c>
      <c r="E449" s="18" t="s">
        <v>26</v>
      </c>
      <c r="F449" s="18" t="s">
        <v>1088</v>
      </c>
      <c r="G449" s="18" t="s">
        <v>1088</v>
      </c>
    </row>
    <row r="450" spans="1:7" ht="15">
      <c r="A450" s="17" t="s">
        <v>1888</v>
      </c>
      <c r="B450" s="17" t="s">
        <v>1660</v>
      </c>
      <c r="C450" s="17" t="s">
        <v>1887</v>
      </c>
      <c r="D450" s="17" t="s">
        <v>1646</v>
      </c>
      <c r="E450" s="18" t="s">
        <v>26</v>
      </c>
      <c r="F450" s="18" t="s">
        <v>1088</v>
      </c>
      <c r="G450" s="18" t="s">
        <v>1088</v>
      </c>
    </row>
    <row r="451" spans="1:7" ht="15">
      <c r="A451" s="17" t="s">
        <v>1192</v>
      </c>
      <c r="B451" s="17" t="s">
        <v>1664</v>
      </c>
      <c r="C451" s="17" t="s">
        <v>1191</v>
      </c>
      <c r="D451" s="17" t="s">
        <v>1646</v>
      </c>
      <c r="E451" s="18" t="s">
        <v>26</v>
      </c>
      <c r="F451" s="18" t="s">
        <v>1088</v>
      </c>
      <c r="G451" s="18" t="s">
        <v>1088</v>
      </c>
    </row>
    <row r="452" spans="1:7" ht="15">
      <c r="A452" s="17" t="s">
        <v>1890</v>
      </c>
      <c r="B452" s="17" t="s">
        <v>1660</v>
      </c>
      <c r="C452" s="17" t="s">
        <v>1889</v>
      </c>
      <c r="D452" s="17" t="s">
        <v>1646</v>
      </c>
      <c r="E452" s="18" t="s">
        <v>28</v>
      </c>
      <c r="F452" s="18" t="s">
        <v>1088</v>
      </c>
      <c r="G452" s="18" t="s">
        <v>1089</v>
      </c>
    </row>
    <row r="453" spans="1:7" ht="15">
      <c r="A453" s="17" t="s">
        <v>1194</v>
      </c>
      <c r="B453" s="17" t="s">
        <v>1664</v>
      </c>
      <c r="C453" s="17" t="s">
        <v>1193</v>
      </c>
      <c r="D453" s="17" t="s">
        <v>1646</v>
      </c>
      <c r="E453" s="18" t="s">
        <v>28</v>
      </c>
      <c r="F453" s="18" t="s">
        <v>1088</v>
      </c>
      <c r="G453" s="18" t="s">
        <v>1088</v>
      </c>
    </row>
    <row r="454" spans="1:7" ht="15">
      <c r="A454" s="17" t="s">
        <v>1892</v>
      </c>
      <c r="B454" s="17" t="s">
        <v>1660</v>
      </c>
      <c r="C454" s="17" t="s">
        <v>1891</v>
      </c>
      <c r="D454" s="17" t="s">
        <v>1646</v>
      </c>
      <c r="E454" s="18" t="s">
        <v>26</v>
      </c>
      <c r="F454" s="18" t="s">
        <v>1088</v>
      </c>
      <c r="G454" s="18" t="s">
        <v>1088</v>
      </c>
    </row>
    <row r="455" spans="1:7" ht="15">
      <c r="A455" s="17" t="s">
        <v>1196</v>
      </c>
      <c r="B455" s="17" t="s">
        <v>1664</v>
      </c>
      <c r="C455" s="17" t="s">
        <v>1195</v>
      </c>
      <c r="D455" s="17" t="s">
        <v>1646</v>
      </c>
      <c r="E455" s="18" t="s">
        <v>26</v>
      </c>
      <c r="F455" s="18" t="s">
        <v>1088</v>
      </c>
      <c r="G455" s="18" t="s">
        <v>1088</v>
      </c>
    </row>
    <row r="456" spans="1:7" ht="15">
      <c r="A456" s="17" t="s">
        <v>1518</v>
      </c>
      <c r="B456" s="17" t="s">
        <v>1665</v>
      </c>
      <c r="C456" s="17" t="s">
        <v>1517</v>
      </c>
      <c r="D456" s="17" t="s">
        <v>1646</v>
      </c>
      <c r="E456" s="18" t="s">
        <v>28</v>
      </c>
      <c r="F456" s="18" t="s">
        <v>1088</v>
      </c>
      <c r="G456" s="18" t="s">
        <v>1089</v>
      </c>
    </row>
    <row r="457" spans="1:7" ht="15">
      <c r="A457" s="17" t="s">
        <v>467</v>
      </c>
      <c r="B457" s="17" t="s">
        <v>1662</v>
      </c>
      <c r="C457" s="17" t="s">
        <v>466</v>
      </c>
      <c r="D457" s="17" t="s">
        <v>1646</v>
      </c>
      <c r="E457" s="18" t="s">
        <v>26</v>
      </c>
      <c r="F457" s="18" t="s">
        <v>1088</v>
      </c>
      <c r="G457" s="18" t="s">
        <v>1088</v>
      </c>
    </row>
    <row r="458" spans="1:7" ht="15">
      <c r="A458" s="17" t="s">
        <v>193</v>
      </c>
      <c r="B458" s="17" t="s">
        <v>1661</v>
      </c>
      <c r="C458" s="17" t="s">
        <v>192</v>
      </c>
      <c r="D458" s="17" t="s">
        <v>1646</v>
      </c>
      <c r="E458" s="18" t="s">
        <v>26</v>
      </c>
      <c r="F458" s="18" t="s">
        <v>1088</v>
      </c>
      <c r="G458" s="18" t="s">
        <v>1088</v>
      </c>
    </row>
    <row r="459" spans="1:7" ht="15">
      <c r="A459" s="17" t="s">
        <v>1198</v>
      </c>
      <c r="B459" s="17" t="s">
        <v>1664</v>
      </c>
      <c r="C459" s="17" t="s">
        <v>1197</v>
      </c>
      <c r="D459" s="17" t="s">
        <v>1646</v>
      </c>
      <c r="E459" s="18" t="s">
        <v>27</v>
      </c>
      <c r="F459" s="18" t="s">
        <v>1088</v>
      </c>
      <c r="G459" s="18" t="s">
        <v>1089</v>
      </c>
    </row>
    <row r="460" spans="1:7" ht="15">
      <c r="A460" s="17" t="s">
        <v>1200</v>
      </c>
      <c r="B460" s="17" t="s">
        <v>1664</v>
      </c>
      <c r="C460" s="17" t="s">
        <v>1199</v>
      </c>
      <c r="D460" s="17" t="s">
        <v>1646</v>
      </c>
      <c r="E460" s="18" t="s">
        <v>27</v>
      </c>
      <c r="F460" s="18" t="s">
        <v>1088</v>
      </c>
      <c r="G460" s="18" t="s">
        <v>1088</v>
      </c>
    </row>
    <row r="461" spans="1:7" ht="15">
      <c r="A461" s="17" t="s">
        <v>1202</v>
      </c>
      <c r="B461" s="17" t="s">
        <v>1664</v>
      </c>
      <c r="C461" s="17" t="s">
        <v>1201</v>
      </c>
      <c r="D461" s="17" t="s">
        <v>1646</v>
      </c>
      <c r="E461" s="18" t="s">
        <v>26</v>
      </c>
      <c r="F461" s="18" t="s">
        <v>1088</v>
      </c>
      <c r="G461" s="18" t="s">
        <v>1088</v>
      </c>
    </row>
    <row r="462" spans="1:7" ht="15">
      <c r="A462" s="17" t="s">
        <v>1894</v>
      </c>
      <c r="B462" s="17" t="s">
        <v>1660</v>
      </c>
      <c r="C462" s="17" t="s">
        <v>1893</v>
      </c>
      <c r="D462" s="17" t="s">
        <v>1646</v>
      </c>
      <c r="E462" s="18" t="s">
        <v>26</v>
      </c>
      <c r="F462" s="18" t="s">
        <v>1088</v>
      </c>
      <c r="G462" s="18" t="s">
        <v>1088</v>
      </c>
    </row>
    <row r="463" spans="1:7" ht="15">
      <c r="A463" s="17" t="s">
        <v>724</v>
      </c>
      <c r="B463" s="17" t="s">
        <v>1663</v>
      </c>
      <c r="C463" s="17" t="s">
        <v>723</v>
      </c>
      <c r="D463" s="17" t="s">
        <v>1646</v>
      </c>
      <c r="E463" s="18" t="s">
        <v>26</v>
      </c>
      <c r="F463" s="18" t="s">
        <v>1088</v>
      </c>
      <c r="G463" s="18" t="s">
        <v>1088</v>
      </c>
    </row>
    <row r="464" spans="1:7" ht="15">
      <c r="A464" s="17" t="s">
        <v>1896</v>
      </c>
      <c r="B464" s="17" t="s">
        <v>1660</v>
      </c>
      <c r="C464" s="17" t="s">
        <v>1895</v>
      </c>
      <c r="D464" s="17" t="s">
        <v>1646</v>
      </c>
      <c r="E464" s="18" t="s">
        <v>26</v>
      </c>
      <c r="F464" s="18" t="s">
        <v>1088</v>
      </c>
      <c r="G464" s="18" t="s">
        <v>1088</v>
      </c>
    </row>
    <row r="465" spans="1:7" ht="15">
      <c r="A465" s="17" t="s">
        <v>726</v>
      </c>
      <c r="B465" s="17" t="s">
        <v>1663</v>
      </c>
      <c r="C465" s="17" t="s">
        <v>725</v>
      </c>
      <c r="D465" s="17" t="s">
        <v>1646</v>
      </c>
      <c r="E465" s="18" t="s">
        <v>28</v>
      </c>
      <c r="F465" s="18" t="s">
        <v>1088</v>
      </c>
      <c r="G465" s="18" t="s">
        <v>1088</v>
      </c>
    </row>
    <row r="466" spans="1:7" ht="15">
      <c r="A466" s="17" t="s">
        <v>469</v>
      </c>
      <c r="B466" s="17" t="s">
        <v>1662</v>
      </c>
      <c r="C466" s="17" t="s">
        <v>468</v>
      </c>
      <c r="D466" s="17" t="s">
        <v>1646</v>
      </c>
      <c r="E466" s="18" t="s">
        <v>28</v>
      </c>
      <c r="F466" s="18" t="s">
        <v>1088</v>
      </c>
      <c r="G466" s="18" t="s">
        <v>1088</v>
      </c>
    </row>
    <row r="467" spans="1:7" ht="15">
      <c r="A467" s="17" t="s">
        <v>1898</v>
      </c>
      <c r="B467" s="17" t="s">
        <v>1660</v>
      </c>
      <c r="C467" s="17" t="s">
        <v>1897</v>
      </c>
      <c r="D467" s="17" t="s">
        <v>1646</v>
      </c>
      <c r="E467" s="18" t="s">
        <v>26</v>
      </c>
      <c r="F467" s="18" t="s">
        <v>1088</v>
      </c>
      <c r="G467" s="18" t="s">
        <v>1088</v>
      </c>
    </row>
    <row r="468" spans="1:7" ht="15">
      <c r="A468" s="17" t="s">
        <v>1900</v>
      </c>
      <c r="B468" s="17" t="s">
        <v>1660</v>
      </c>
      <c r="C468" s="17" t="s">
        <v>1899</v>
      </c>
      <c r="D468" s="17" t="s">
        <v>1646</v>
      </c>
      <c r="E468" s="18" t="s">
        <v>26</v>
      </c>
      <c r="F468" s="18" t="s">
        <v>1088</v>
      </c>
      <c r="G468" s="18" t="s">
        <v>1088</v>
      </c>
    </row>
    <row r="469" spans="1:7" ht="15">
      <c r="A469" s="17" t="s">
        <v>1204</v>
      </c>
      <c r="B469" s="17" t="s">
        <v>1664</v>
      </c>
      <c r="C469" s="17" t="s">
        <v>1203</v>
      </c>
      <c r="D469" s="17" t="s">
        <v>1646</v>
      </c>
      <c r="E469" s="18" t="s">
        <v>26</v>
      </c>
      <c r="F469" s="18" t="s">
        <v>1088</v>
      </c>
      <c r="G469" s="18" t="s">
        <v>1089</v>
      </c>
    </row>
    <row r="470" spans="1:7" ht="15">
      <c r="A470" s="17" t="s">
        <v>195</v>
      </c>
      <c r="B470" s="17" t="s">
        <v>1661</v>
      </c>
      <c r="C470" s="17" t="s">
        <v>194</v>
      </c>
      <c r="D470" s="17" t="s">
        <v>1646</v>
      </c>
      <c r="E470" s="18" t="s">
        <v>26</v>
      </c>
      <c r="F470" s="18" t="s">
        <v>1088</v>
      </c>
      <c r="G470" s="18" t="s">
        <v>1088</v>
      </c>
    </row>
    <row r="471" spans="1:7" ht="15">
      <c r="A471" s="17" t="s">
        <v>197</v>
      </c>
      <c r="B471" s="17" t="s">
        <v>1661</v>
      </c>
      <c r="C471" s="17" t="s">
        <v>196</v>
      </c>
      <c r="D471" s="17" t="s">
        <v>1646</v>
      </c>
      <c r="E471" s="18" t="s">
        <v>28</v>
      </c>
      <c r="F471" s="18" t="s">
        <v>1088</v>
      </c>
      <c r="G471" s="18" t="s">
        <v>1088</v>
      </c>
    </row>
    <row r="472" spans="1:7" ht="15">
      <c r="A472" s="17" t="s">
        <v>730</v>
      </c>
      <c r="B472" s="17" t="s">
        <v>1663</v>
      </c>
      <c r="C472" s="17" t="s">
        <v>729</v>
      </c>
      <c r="D472" s="17" t="s">
        <v>1646</v>
      </c>
      <c r="E472" s="18" t="s">
        <v>26</v>
      </c>
      <c r="F472" s="18" t="s">
        <v>1090</v>
      </c>
      <c r="G472" s="18" t="s">
        <v>1089</v>
      </c>
    </row>
    <row r="473" spans="1:7" ht="15">
      <c r="A473" s="17" t="s">
        <v>1902</v>
      </c>
      <c r="B473" s="17" t="s">
        <v>1660</v>
      </c>
      <c r="C473" s="17" t="s">
        <v>1901</v>
      </c>
      <c r="D473" s="17" t="s">
        <v>1646</v>
      </c>
      <c r="E473" s="18" t="s">
        <v>26</v>
      </c>
      <c r="F473" s="18" t="s">
        <v>1088</v>
      </c>
      <c r="G473" s="18" t="s">
        <v>1088</v>
      </c>
    </row>
    <row r="474" spans="1:7" ht="15">
      <c r="A474" s="17" t="s">
        <v>732</v>
      </c>
      <c r="B474" s="17" t="s">
        <v>1663</v>
      </c>
      <c r="C474" s="17" t="s">
        <v>731</v>
      </c>
      <c r="D474" s="17" t="s">
        <v>1646</v>
      </c>
      <c r="E474" s="18" t="s">
        <v>28</v>
      </c>
      <c r="F474" s="18" t="s">
        <v>1088</v>
      </c>
      <c r="G474" s="18" t="s">
        <v>1089</v>
      </c>
    </row>
    <row r="475" spans="1:7" ht="15">
      <c r="A475" s="17" t="s">
        <v>734</v>
      </c>
      <c r="B475" s="17" t="s">
        <v>1663</v>
      </c>
      <c r="C475" s="17" t="s">
        <v>733</v>
      </c>
      <c r="D475" s="17" t="s">
        <v>1646</v>
      </c>
      <c r="E475" s="18" t="s">
        <v>26</v>
      </c>
      <c r="F475" s="18" t="s">
        <v>1090</v>
      </c>
      <c r="G475" s="18" t="s">
        <v>1089</v>
      </c>
    </row>
    <row r="476" spans="1:7" ht="15">
      <c r="A476" s="17" t="s">
        <v>1206</v>
      </c>
      <c r="B476" s="17" t="s">
        <v>1664</v>
      </c>
      <c r="C476" s="17" t="s">
        <v>1205</v>
      </c>
      <c r="D476" s="17" t="s">
        <v>1646</v>
      </c>
      <c r="E476" s="18" t="s">
        <v>26</v>
      </c>
      <c r="F476" s="18" t="s">
        <v>1088</v>
      </c>
      <c r="G476" s="18" t="s">
        <v>1088</v>
      </c>
    </row>
    <row r="477" spans="1:7" ht="15">
      <c r="A477" s="17" t="s">
        <v>471</v>
      </c>
      <c r="B477" s="17" t="s">
        <v>1662</v>
      </c>
      <c r="C477" s="17" t="s">
        <v>470</v>
      </c>
      <c r="D477" s="17" t="s">
        <v>1646</v>
      </c>
      <c r="E477" s="18" t="s">
        <v>28</v>
      </c>
      <c r="F477" s="18" t="s">
        <v>1088</v>
      </c>
      <c r="G477" s="18" t="s">
        <v>1089</v>
      </c>
    </row>
    <row r="478" spans="1:7" ht="15">
      <c r="A478" s="17" t="s">
        <v>1904</v>
      </c>
      <c r="B478" s="17" t="s">
        <v>1660</v>
      </c>
      <c r="C478" s="17" t="s">
        <v>1903</v>
      </c>
      <c r="D478" s="17" t="s">
        <v>1646</v>
      </c>
      <c r="E478" s="18" t="s">
        <v>27</v>
      </c>
      <c r="F478" s="18" t="s">
        <v>1088</v>
      </c>
      <c r="G478" s="18" t="s">
        <v>1088</v>
      </c>
    </row>
    <row r="479" spans="1:7" ht="15">
      <c r="A479" s="17" t="s">
        <v>1208</v>
      </c>
      <c r="B479" s="17" t="s">
        <v>1664</v>
      </c>
      <c r="C479" s="17" t="s">
        <v>1207</v>
      </c>
      <c r="D479" s="17" t="s">
        <v>1646</v>
      </c>
      <c r="E479" s="18" t="s">
        <v>26</v>
      </c>
      <c r="F479" s="18" t="s">
        <v>1088</v>
      </c>
      <c r="G479" s="18" t="s">
        <v>1088</v>
      </c>
    </row>
    <row r="480" spans="1:7" ht="15">
      <c r="A480" s="17" t="s">
        <v>1210</v>
      </c>
      <c r="B480" s="17" t="s">
        <v>1664</v>
      </c>
      <c r="C480" s="17" t="s">
        <v>1209</v>
      </c>
      <c r="D480" s="17" t="s">
        <v>1646</v>
      </c>
      <c r="E480" s="18" t="s">
        <v>26</v>
      </c>
      <c r="F480" s="18" t="s">
        <v>1088</v>
      </c>
      <c r="G480" s="18" t="s">
        <v>1089</v>
      </c>
    </row>
    <row r="481" spans="1:7" ht="15">
      <c r="A481" s="17" t="s">
        <v>473</v>
      </c>
      <c r="B481" s="17" t="s">
        <v>1662</v>
      </c>
      <c r="C481" s="17" t="s">
        <v>472</v>
      </c>
      <c r="D481" s="17" t="s">
        <v>1646</v>
      </c>
      <c r="E481" s="18" t="s">
        <v>26</v>
      </c>
      <c r="F481" s="18" t="s">
        <v>1088</v>
      </c>
      <c r="G481" s="18" t="s">
        <v>1088</v>
      </c>
    </row>
    <row r="482" spans="1:7" ht="15">
      <c r="A482" s="17" t="s">
        <v>1212</v>
      </c>
      <c r="B482" s="17" t="s">
        <v>1664</v>
      </c>
      <c r="C482" s="17" t="s">
        <v>1211</v>
      </c>
      <c r="D482" s="17" t="s">
        <v>1646</v>
      </c>
      <c r="E482" s="18" t="s">
        <v>26</v>
      </c>
      <c r="F482" s="18" t="s">
        <v>1088</v>
      </c>
      <c r="G482" s="18" t="s">
        <v>1088</v>
      </c>
    </row>
    <row r="483" spans="1:7" ht="15">
      <c r="A483" s="17" t="s">
        <v>736</v>
      </c>
      <c r="B483" s="17" t="s">
        <v>1663</v>
      </c>
      <c r="C483" s="17" t="s">
        <v>735</v>
      </c>
      <c r="D483" s="17" t="s">
        <v>1646</v>
      </c>
      <c r="E483" s="18" t="s">
        <v>26</v>
      </c>
      <c r="F483" s="18" t="s">
        <v>1088</v>
      </c>
      <c r="G483" s="18" t="s">
        <v>1088</v>
      </c>
    </row>
    <row r="484" spans="1:7" ht="15">
      <c r="A484" s="17" t="s">
        <v>1906</v>
      </c>
      <c r="B484" s="17" t="s">
        <v>1660</v>
      </c>
      <c r="C484" s="17" t="s">
        <v>1905</v>
      </c>
      <c r="D484" s="17" t="s">
        <v>1646</v>
      </c>
      <c r="E484" s="18" t="s">
        <v>26</v>
      </c>
      <c r="F484" s="18" t="s">
        <v>1088</v>
      </c>
      <c r="G484" s="18" t="s">
        <v>1088</v>
      </c>
    </row>
    <row r="485" spans="1:7" ht="15">
      <c r="A485" s="17" t="s">
        <v>1520</v>
      </c>
      <c r="B485" s="17" t="s">
        <v>1665</v>
      </c>
      <c r="C485" s="17" t="s">
        <v>1519</v>
      </c>
      <c r="D485" s="17" t="s">
        <v>1646</v>
      </c>
      <c r="E485" s="18" t="s">
        <v>28</v>
      </c>
      <c r="F485" s="18" t="s">
        <v>1088</v>
      </c>
      <c r="G485" s="18" t="s">
        <v>1088</v>
      </c>
    </row>
    <row r="486" spans="1:7" ht="15">
      <c r="A486" s="17" t="s">
        <v>1522</v>
      </c>
      <c r="B486" s="17" t="s">
        <v>1665</v>
      </c>
      <c r="C486" s="17" t="s">
        <v>1521</v>
      </c>
      <c r="D486" s="17" t="s">
        <v>1646</v>
      </c>
      <c r="E486" s="18" t="s">
        <v>26</v>
      </c>
      <c r="F486" s="18" t="s">
        <v>1088</v>
      </c>
      <c r="G486" s="18" t="s">
        <v>1088</v>
      </c>
    </row>
    <row r="487" spans="1:7" ht="15">
      <c r="A487" s="17" t="s">
        <v>1214</v>
      </c>
      <c r="B487" s="17" t="s">
        <v>1664</v>
      </c>
      <c r="C487" s="17" t="s">
        <v>1213</v>
      </c>
      <c r="D487" s="17" t="s">
        <v>1646</v>
      </c>
      <c r="E487" s="18" t="s">
        <v>26</v>
      </c>
      <c r="F487" s="18" t="s">
        <v>1088</v>
      </c>
      <c r="G487" s="18" t="s">
        <v>1089</v>
      </c>
    </row>
    <row r="488" spans="1:7" ht="15">
      <c r="A488" s="17" t="s">
        <v>201</v>
      </c>
      <c r="B488" s="17" t="s">
        <v>1661</v>
      </c>
      <c r="C488" s="17" t="s">
        <v>200</v>
      </c>
      <c r="D488" s="17" t="s">
        <v>1646</v>
      </c>
      <c r="E488" s="18" t="s">
        <v>26</v>
      </c>
      <c r="F488" s="18" t="s">
        <v>1088</v>
      </c>
      <c r="G488" s="18" t="s">
        <v>1088</v>
      </c>
    </row>
    <row r="489" spans="1:7" ht="15">
      <c r="A489" s="17" t="s">
        <v>1524</v>
      </c>
      <c r="B489" s="17" t="s">
        <v>1665</v>
      </c>
      <c r="C489" s="17" t="s">
        <v>1523</v>
      </c>
      <c r="D489" s="17" t="s">
        <v>1646</v>
      </c>
      <c r="E489" s="18" t="s">
        <v>26</v>
      </c>
      <c r="F489" s="18" t="s">
        <v>1088</v>
      </c>
      <c r="G489" s="18" t="s">
        <v>1088</v>
      </c>
    </row>
    <row r="490" spans="1:7" ht="15">
      <c r="A490" s="17" t="s">
        <v>203</v>
      </c>
      <c r="B490" s="17" t="s">
        <v>1661</v>
      </c>
      <c r="C490" s="17" t="s">
        <v>202</v>
      </c>
      <c r="D490" s="17" t="s">
        <v>1646</v>
      </c>
      <c r="E490" s="18" t="s">
        <v>26</v>
      </c>
      <c r="F490" s="18" t="s">
        <v>1088</v>
      </c>
      <c r="G490" s="18" t="s">
        <v>1088</v>
      </c>
    </row>
    <row r="491" spans="1:7" ht="15">
      <c r="A491" s="17" t="s">
        <v>1908</v>
      </c>
      <c r="B491" s="17" t="s">
        <v>1660</v>
      </c>
      <c r="C491" s="17" t="s">
        <v>1907</v>
      </c>
      <c r="D491" s="17" t="s">
        <v>1646</v>
      </c>
      <c r="E491" s="18" t="s">
        <v>28</v>
      </c>
      <c r="F491" s="18" t="s">
        <v>1088</v>
      </c>
      <c r="G491" s="18" t="s">
        <v>1088</v>
      </c>
    </row>
    <row r="492" spans="1:7" ht="15">
      <c r="A492" s="17" t="s">
        <v>1910</v>
      </c>
      <c r="B492" s="17" t="s">
        <v>1660</v>
      </c>
      <c r="C492" s="17" t="s">
        <v>1909</v>
      </c>
      <c r="D492" s="17" t="s">
        <v>1646</v>
      </c>
      <c r="E492" s="18" t="s">
        <v>26</v>
      </c>
      <c r="F492" s="18" t="s">
        <v>1088</v>
      </c>
      <c r="G492" s="18" t="s">
        <v>1089</v>
      </c>
    </row>
    <row r="493" spans="1:7" ht="15">
      <c r="A493" s="17" t="s">
        <v>1526</v>
      </c>
      <c r="B493" s="17" t="s">
        <v>1665</v>
      </c>
      <c r="C493" s="17" t="s">
        <v>1525</v>
      </c>
      <c r="D493" s="17" t="s">
        <v>1646</v>
      </c>
      <c r="E493" s="18" t="s">
        <v>27</v>
      </c>
      <c r="F493" s="18" t="s">
        <v>1088</v>
      </c>
      <c r="G493" s="18" t="s">
        <v>1088</v>
      </c>
    </row>
    <row r="494" spans="1:7" ht="15">
      <c r="A494" s="17" t="s">
        <v>738</v>
      </c>
      <c r="B494" s="17" t="s">
        <v>1663</v>
      </c>
      <c r="C494" s="17" t="s">
        <v>737</v>
      </c>
      <c r="D494" s="17" t="s">
        <v>1646</v>
      </c>
      <c r="E494" s="18" t="s">
        <v>27</v>
      </c>
      <c r="F494" s="18" t="s">
        <v>1088</v>
      </c>
      <c r="G494" s="18" t="s">
        <v>1088</v>
      </c>
    </row>
    <row r="495" spans="1:7" ht="15">
      <c r="A495" s="17" t="s">
        <v>205</v>
      </c>
      <c r="B495" s="17" t="s">
        <v>1661</v>
      </c>
      <c r="C495" s="17" t="s">
        <v>204</v>
      </c>
      <c r="D495" s="17" t="s">
        <v>1646</v>
      </c>
      <c r="E495" s="18" t="s">
        <v>26</v>
      </c>
      <c r="F495" s="18" t="s">
        <v>1088</v>
      </c>
      <c r="G495" s="18" t="s">
        <v>1088</v>
      </c>
    </row>
    <row r="496" spans="1:7" ht="15">
      <c r="A496" s="17" t="s">
        <v>740</v>
      </c>
      <c r="B496" s="17" t="s">
        <v>1663</v>
      </c>
      <c r="C496" s="17" t="s">
        <v>739</v>
      </c>
      <c r="D496" s="17" t="s">
        <v>1646</v>
      </c>
      <c r="E496" s="18" t="s">
        <v>26</v>
      </c>
      <c r="F496" s="18" t="s">
        <v>1088</v>
      </c>
      <c r="G496" s="18" t="s">
        <v>1089</v>
      </c>
    </row>
    <row r="497" spans="1:7" ht="15">
      <c r="A497" s="17" t="s">
        <v>1912</v>
      </c>
      <c r="B497" s="17" t="s">
        <v>1660</v>
      </c>
      <c r="C497" s="17" t="s">
        <v>1911</v>
      </c>
      <c r="D497" s="17" t="s">
        <v>1646</v>
      </c>
      <c r="E497" s="18" t="s">
        <v>26</v>
      </c>
      <c r="F497" s="18" t="s">
        <v>1088</v>
      </c>
      <c r="G497" s="18" t="s">
        <v>1088</v>
      </c>
    </row>
    <row r="498" spans="1:7" ht="15">
      <c r="A498" s="17" t="s">
        <v>1528</v>
      </c>
      <c r="B498" s="17" t="s">
        <v>1665</v>
      </c>
      <c r="C498" s="17" t="s">
        <v>1527</v>
      </c>
      <c r="D498" s="17" t="s">
        <v>1646</v>
      </c>
      <c r="E498" s="18" t="s">
        <v>28</v>
      </c>
      <c r="F498" s="18" t="s">
        <v>1088</v>
      </c>
      <c r="G498" s="18" t="s">
        <v>1088</v>
      </c>
    </row>
    <row r="499" spans="1:7" ht="15">
      <c r="A499" s="17" t="s">
        <v>1216</v>
      </c>
      <c r="B499" s="17" t="s">
        <v>1664</v>
      </c>
      <c r="C499" s="17" t="s">
        <v>1215</v>
      </c>
      <c r="D499" s="17" t="s">
        <v>1646</v>
      </c>
      <c r="E499" s="18" t="s">
        <v>26</v>
      </c>
      <c r="F499" s="18" t="s">
        <v>1088</v>
      </c>
      <c r="G499" s="18" t="s">
        <v>1089</v>
      </c>
    </row>
    <row r="500" spans="1:7" ht="15">
      <c r="A500" s="17" t="s">
        <v>207</v>
      </c>
      <c r="B500" s="17" t="s">
        <v>1661</v>
      </c>
      <c r="C500" s="17" t="s">
        <v>206</v>
      </c>
      <c r="D500" s="17" t="s">
        <v>1646</v>
      </c>
      <c r="E500" s="18" t="s">
        <v>26</v>
      </c>
      <c r="F500" s="18" t="s">
        <v>1088</v>
      </c>
      <c r="G500" s="18" t="s">
        <v>1088</v>
      </c>
    </row>
    <row r="501" spans="1:7" ht="15">
      <c r="A501" s="17" t="s">
        <v>1530</v>
      </c>
      <c r="B501" s="17" t="s">
        <v>1665</v>
      </c>
      <c r="C501" s="17" t="s">
        <v>1529</v>
      </c>
      <c r="D501" s="17" t="s">
        <v>1646</v>
      </c>
      <c r="E501" s="18" t="s">
        <v>26</v>
      </c>
      <c r="F501" s="18" t="s">
        <v>1088</v>
      </c>
      <c r="G501" s="18" t="s">
        <v>1089</v>
      </c>
    </row>
    <row r="502" spans="1:7" ht="15">
      <c r="A502" s="17" t="s">
        <v>1532</v>
      </c>
      <c r="B502" s="17" t="s">
        <v>1665</v>
      </c>
      <c r="C502" s="17" t="s">
        <v>1531</v>
      </c>
      <c r="D502" s="17" t="s">
        <v>1646</v>
      </c>
      <c r="E502" s="18" t="s">
        <v>28</v>
      </c>
      <c r="F502" s="18" t="s">
        <v>1088</v>
      </c>
      <c r="G502" s="18" t="s">
        <v>1088</v>
      </c>
    </row>
    <row r="503" spans="1:7" ht="15">
      <c r="A503" s="17" t="s">
        <v>1218</v>
      </c>
      <c r="B503" s="17" t="s">
        <v>1664</v>
      </c>
      <c r="C503" s="17" t="s">
        <v>1217</v>
      </c>
      <c r="D503" s="17" t="s">
        <v>1646</v>
      </c>
      <c r="E503" s="18" t="s">
        <v>26</v>
      </c>
      <c r="F503" s="18" t="s">
        <v>1088</v>
      </c>
      <c r="G503" s="18" t="s">
        <v>1088</v>
      </c>
    </row>
    <row r="504" spans="1:7" ht="15">
      <c r="A504" s="17" t="s">
        <v>1220</v>
      </c>
      <c r="B504" s="17" t="s">
        <v>1664</v>
      </c>
      <c r="C504" s="17" t="s">
        <v>1219</v>
      </c>
      <c r="D504" s="17" t="s">
        <v>1646</v>
      </c>
      <c r="E504" s="18" t="s">
        <v>26</v>
      </c>
      <c r="F504" s="18" t="s">
        <v>1088</v>
      </c>
      <c r="G504" s="18" t="s">
        <v>1088</v>
      </c>
    </row>
    <row r="505" spans="1:7" ht="15">
      <c r="A505" s="17" t="s">
        <v>742</v>
      </c>
      <c r="B505" s="17" t="s">
        <v>1663</v>
      </c>
      <c r="C505" s="17" t="s">
        <v>741</v>
      </c>
      <c r="D505" s="17" t="s">
        <v>1646</v>
      </c>
      <c r="E505" s="18" t="s">
        <v>26</v>
      </c>
      <c r="F505" s="18" t="s">
        <v>1088</v>
      </c>
      <c r="G505" s="18" t="s">
        <v>1088</v>
      </c>
    </row>
    <row r="506" spans="1:7" ht="15">
      <c r="A506" s="17" t="s">
        <v>1914</v>
      </c>
      <c r="B506" s="17" t="s">
        <v>1660</v>
      </c>
      <c r="C506" s="17" t="s">
        <v>1913</v>
      </c>
      <c r="D506" s="17" t="s">
        <v>1646</v>
      </c>
      <c r="E506" s="18" t="s">
        <v>26</v>
      </c>
      <c r="F506" s="18" t="s">
        <v>1088</v>
      </c>
      <c r="G506" s="18" t="s">
        <v>1088</v>
      </c>
    </row>
    <row r="507" spans="1:7" ht="15">
      <c r="A507" s="17" t="s">
        <v>744</v>
      </c>
      <c r="B507" s="17" t="s">
        <v>1663</v>
      </c>
      <c r="C507" s="17" t="s">
        <v>743</v>
      </c>
      <c r="D507" s="17" t="s">
        <v>1646</v>
      </c>
      <c r="E507" s="18" t="s">
        <v>27</v>
      </c>
      <c r="F507" s="18" t="s">
        <v>1088</v>
      </c>
      <c r="G507" s="18" t="s">
        <v>1088</v>
      </c>
    </row>
    <row r="508" spans="1:7" ht="15">
      <c r="A508" s="17" t="s">
        <v>746</v>
      </c>
      <c r="B508" s="17" t="s">
        <v>1663</v>
      </c>
      <c r="C508" s="17" t="s">
        <v>745</v>
      </c>
      <c r="D508" s="17" t="s">
        <v>1646</v>
      </c>
      <c r="E508" s="18" t="s">
        <v>26</v>
      </c>
      <c r="F508" s="18" t="s">
        <v>1088</v>
      </c>
      <c r="G508" s="18" t="s">
        <v>1088</v>
      </c>
    </row>
    <row r="509" spans="1:7" ht="15">
      <c r="A509" s="17" t="s">
        <v>748</v>
      </c>
      <c r="B509" s="17" t="s">
        <v>1663</v>
      </c>
      <c r="C509" s="17" t="s">
        <v>747</v>
      </c>
      <c r="D509" s="17" t="s">
        <v>1646</v>
      </c>
      <c r="E509" s="18" t="s">
        <v>26</v>
      </c>
      <c r="F509" s="18" t="s">
        <v>1088</v>
      </c>
      <c r="G509" s="18" t="s">
        <v>1088</v>
      </c>
    </row>
    <row r="510" spans="1:7" ht="15">
      <c r="A510" s="17" t="s">
        <v>1916</v>
      </c>
      <c r="B510" s="17" t="s">
        <v>1660</v>
      </c>
      <c r="C510" s="17" t="s">
        <v>1915</v>
      </c>
      <c r="D510" s="17" t="s">
        <v>1646</v>
      </c>
      <c r="E510" s="18" t="s">
        <v>26</v>
      </c>
      <c r="F510" s="18" t="s">
        <v>1088</v>
      </c>
      <c r="G510" s="18" t="s">
        <v>1088</v>
      </c>
    </row>
    <row r="511" spans="1:7" ht="15">
      <c r="A511" s="17" t="s">
        <v>209</v>
      </c>
      <c r="B511" s="17" t="s">
        <v>1661</v>
      </c>
      <c r="C511" s="17" t="s">
        <v>208</v>
      </c>
      <c r="D511" s="17" t="s">
        <v>1646</v>
      </c>
      <c r="E511" s="18" t="s">
        <v>26</v>
      </c>
      <c r="F511" s="18" t="s">
        <v>1088</v>
      </c>
      <c r="G511" s="18" t="s">
        <v>1088</v>
      </c>
    </row>
    <row r="512" spans="1:7" ht="15">
      <c r="A512" s="17" t="s">
        <v>211</v>
      </c>
      <c r="B512" s="17" t="s">
        <v>1661</v>
      </c>
      <c r="C512" s="17" t="s">
        <v>210</v>
      </c>
      <c r="D512" s="17" t="s">
        <v>1646</v>
      </c>
      <c r="E512" s="18" t="s">
        <v>27</v>
      </c>
      <c r="F512" s="18" t="s">
        <v>1088</v>
      </c>
      <c r="G512" s="18" t="s">
        <v>1088</v>
      </c>
    </row>
    <row r="513" spans="1:7" ht="15">
      <c r="A513" s="17" t="s">
        <v>1534</v>
      </c>
      <c r="B513" s="17" t="s">
        <v>1665</v>
      </c>
      <c r="C513" s="17" t="s">
        <v>1533</v>
      </c>
      <c r="D513" s="17" t="s">
        <v>1646</v>
      </c>
      <c r="E513" s="18" t="s">
        <v>26</v>
      </c>
      <c r="F513" s="18" t="s">
        <v>1088</v>
      </c>
      <c r="G513" s="18" t="s">
        <v>1088</v>
      </c>
    </row>
    <row r="514" spans="1:7" ht="15">
      <c r="A514" s="17" t="s">
        <v>475</v>
      </c>
      <c r="B514" s="17" t="s">
        <v>1662</v>
      </c>
      <c r="C514" s="17" t="s">
        <v>474</v>
      </c>
      <c r="D514" s="17" t="s">
        <v>1646</v>
      </c>
      <c r="E514" s="18" t="s">
        <v>28</v>
      </c>
      <c r="F514" s="18" t="s">
        <v>1088</v>
      </c>
      <c r="G514" s="18" t="s">
        <v>1089</v>
      </c>
    </row>
    <row r="515" spans="1:7" ht="15">
      <c r="A515" s="17" t="s">
        <v>1918</v>
      </c>
      <c r="B515" s="17" t="s">
        <v>1660</v>
      </c>
      <c r="C515" s="17" t="s">
        <v>1917</v>
      </c>
      <c r="D515" s="17" t="s">
        <v>1646</v>
      </c>
      <c r="E515" s="18" t="s">
        <v>26</v>
      </c>
      <c r="F515" s="18" t="s">
        <v>1088</v>
      </c>
      <c r="G515" s="18" t="s">
        <v>1088</v>
      </c>
    </row>
    <row r="516" spans="1:7" ht="15">
      <c r="A516" s="17" t="s">
        <v>1222</v>
      </c>
      <c r="B516" s="17" t="s">
        <v>1664</v>
      </c>
      <c r="C516" s="17" t="s">
        <v>1221</v>
      </c>
      <c r="D516" s="17" t="s">
        <v>1646</v>
      </c>
      <c r="E516" s="18" t="s">
        <v>26</v>
      </c>
      <c r="F516" s="18" t="s">
        <v>1088</v>
      </c>
      <c r="G516" s="18" t="s">
        <v>1088</v>
      </c>
    </row>
    <row r="517" spans="1:7" ht="15">
      <c r="A517" s="17" t="s">
        <v>1224</v>
      </c>
      <c r="B517" s="17" t="s">
        <v>1664</v>
      </c>
      <c r="C517" s="17" t="s">
        <v>1223</v>
      </c>
      <c r="D517" s="17" t="s">
        <v>1646</v>
      </c>
      <c r="E517" s="18" t="s">
        <v>26</v>
      </c>
      <c r="F517" s="18" t="s">
        <v>1088</v>
      </c>
      <c r="G517" s="18" t="s">
        <v>1089</v>
      </c>
    </row>
    <row r="518" spans="1:7" ht="15">
      <c r="A518" s="17" t="s">
        <v>750</v>
      </c>
      <c r="B518" s="17" t="s">
        <v>1663</v>
      </c>
      <c r="C518" s="17" t="s">
        <v>749</v>
      </c>
      <c r="D518" s="17" t="s">
        <v>1646</v>
      </c>
      <c r="E518" s="18" t="s">
        <v>27</v>
      </c>
      <c r="F518" s="18" t="s">
        <v>1088</v>
      </c>
      <c r="G518" s="18" t="s">
        <v>1088</v>
      </c>
    </row>
    <row r="519" spans="1:7" ht="15">
      <c r="A519" s="17" t="s">
        <v>752</v>
      </c>
      <c r="B519" s="17" t="s">
        <v>1663</v>
      </c>
      <c r="C519" s="17" t="s">
        <v>751</v>
      </c>
      <c r="D519" s="17" t="s">
        <v>1646</v>
      </c>
      <c r="E519" s="18" t="s">
        <v>26</v>
      </c>
      <c r="F519" s="18" t="s">
        <v>1088</v>
      </c>
      <c r="G519" s="18" t="s">
        <v>1088</v>
      </c>
    </row>
    <row r="520" spans="1:7" ht="15">
      <c r="A520" s="17" t="s">
        <v>1226</v>
      </c>
      <c r="B520" s="17" t="s">
        <v>1664</v>
      </c>
      <c r="C520" s="17" t="s">
        <v>1225</v>
      </c>
      <c r="D520" s="17" t="s">
        <v>1646</v>
      </c>
      <c r="E520" s="18" t="s">
        <v>26</v>
      </c>
      <c r="F520" s="18" t="s">
        <v>1088</v>
      </c>
      <c r="G520" s="18" t="s">
        <v>1088</v>
      </c>
    </row>
    <row r="521" spans="1:7" ht="15">
      <c r="A521" s="17" t="s">
        <v>213</v>
      </c>
      <c r="B521" s="17" t="s">
        <v>1661</v>
      </c>
      <c r="C521" s="17" t="s">
        <v>212</v>
      </c>
      <c r="D521" s="17" t="s">
        <v>1646</v>
      </c>
      <c r="E521" s="18" t="s">
        <v>26</v>
      </c>
      <c r="F521" s="18" t="s">
        <v>1088</v>
      </c>
      <c r="G521" s="18" t="s">
        <v>1088</v>
      </c>
    </row>
    <row r="522" spans="1:7" ht="15">
      <c r="A522" s="17" t="s">
        <v>215</v>
      </c>
      <c r="B522" s="17" t="s">
        <v>1661</v>
      </c>
      <c r="C522" s="17" t="s">
        <v>214</v>
      </c>
      <c r="D522" s="17" t="s">
        <v>1646</v>
      </c>
      <c r="E522" s="18" t="s">
        <v>26</v>
      </c>
      <c r="F522" s="18" t="s">
        <v>1088</v>
      </c>
      <c r="G522" s="18" t="s">
        <v>1088</v>
      </c>
    </row>
    <row r="523" spans="1:7" ht="15">
      <c r="A523" s="17" t="s">
        <v>1920</v>
      </c>
      <c r="B523" s="17" t="s">
        <v>1660</v>
      </c>
      <c r="C523" s="17" t="s">
        <v>1919</v>
      </c>
      <c r="D523" s="17" t="s">
        <v>1646</v>
      </c>
      <c r="E523" s="18" t="s">
        <v>26</v>
      </c>
      <c r="F523" s="18" t="s">
        <v>1088</v>
      </c>
      <c r="G523" s="18" t="s">
        <v>1088</v>
      </c>
    </row>
    <row r="524" spans="1:7" ht="15">
      <c r="A524" s="17" t="s">
        <v>1922</v>
      </c>
      <c r="B524" s="17" t="s">
        <v>1660</v>
      </c>
      <c r="C524" s="17" t="s">
        <v>1921</v>
      </c>
      <c r="D524" s="17" t="s">
        <v>1646</v>
      </c>
      <c r="E524" s="18" t="s">
        <v>26</v>
      </c>
      <c r="F524" s="18" t="s">
        <v>1088</v>
      </c>
      <c r="G524" s="18" t="s">
        <v>1089</v>
      </c>
    </row>
    <row r="525" spans="1:7" ht="15">
      <c r="A525" s="17" t="s">
        <v>1924</v>
      </c>
      <c r="B525" s="17" t="s">
        <v>1660</v>
      </c>
      <c r="C525" s="17" t="s">
        <v>1923</v>
      </c>
      <c r="D525" s="17" t="s">
        <v>1646</v>
      </c>
      <c r="E525" s="18" t="s">
        <v>26</v>
      </c>
      <c r="F525" s="18" t="s">
        <v>1088</v>
      </c>
      <c r="G525" s="18" t="s">
        <v>1088</v>
      </c>
    </row>
    <row r="526" spans="1:7" ht="15">
      <c r="A526" s="17" t="s">
        <v>754</v>
      </c>
      <c r="B526" s="17" t="s">
        <v>1663</v>
      </c>
      <c r="C526" s="17" t="s">
        <v>753</v>
      </c>
      <c r="D526" s="17" t="s">
        <v>1646</v>
      </c>
      <c r="E526" s="18" t="s">
        <v>26</v>
      </c>
      <c r="F526" s="18" t="s">
        <v>1088</v>
      </c>
      <c r="G526" s="18" t="s">
        <v>1088</v>
      </c>
    </row>
    <row r="527" spans="1:7" ht="15">
      <c r="A527" s="17" t="s">
        <v>1132</v>
      </c>
      <c r="B527" s="17" t="s">
        <v>1664</v>
      </c>
      <c r="C527" s="17" t="s">
        <v>1131</v>
      </c>
      <c r="D527" s="17" t="s">
        <v>1646</v>
      </c>
      <c r="E527" s="18" t="s">
        <v>26</v>
      </c>
      <c r="F527" s="18" t="s">
        <v>1088</v>
      </c>
      <c r="G527" s="18" t="s">
        <v>1088</v>
      </c>
    </row>
    <row r="528" spans="1:7" ht="15">
      <c r="A528" s="17" t="s">
        <v>1160</v>
      </c>
      <c r="B528" s="17" t="s">
        <v>1664</v>
      </c>
      <c r="C528" s="17" t="s">
        <v>1159</v>
      </c>
      <c r="D528" s="17" t="s">
        <v>1646</v>
      </c>
      <c r="E528" s="18" t="s">
        <v>28</v>
      </c>
      <c r="F528" s="18" t="s">
        <v>1088</v>
      </c>
      <c r="G528" s="18" t="s">
        <v>1089</v>
      </c>
    </row>
    <row r="529" spans="1:7" ht="15">
      <c r="A529" s="17" t="s">
        <v>1878</v>
      </c>
      <c r="B529" s="17" t="s">
        <v>1660</v>
      </c>
      <c r="C529" s="17" t="s">
        <v>1877</v>
      </c>
      <c r="D529" s="17" t="s">
        <v>1646</v>
      </c>
      <c r="E529" s="18" t="s">
        <v>26</v>
      </c>
      <c r="F529" s="18" t="s">
        <v>1088</v>
      </c>
      <c r="G529" s="18" t="s">
        <v>1088</v>
      </c>
    </row>
    <row r="530" spans="1:7" ht="15">
      <c r="A530" s="17" t="s">
        <v>728</v>
      </c>
      <c r="B530" s="17" t="s">
        <v>1663</v>
      </c>
      <c r="C530" s="17" t="s">
        <v>727</v>
      </c>
      <c r="D530" s="17" t="s">
        <v>1646</v>
      </c>
      <c r="E530" s="18" t="s">
        <v>28</v>
      </c>
      <c r="F530" s="18" t="s">
        <v>1088</v>
      </c>
      <c r="G530" s="18" t="s">
        <v>1089</v>
      </c>
    </row>
    <row r="531" spans="1:7" ht="15">
      <c r="A531" s="17" t="s">
        <v>199</v>
      </c>
      <c r="B531" s="17" t="s">
        <v>1661</v>
      </c>
      <c r="C531" s="17" t="s">
        <v>198</v>
      </c>
      <c r="D531" s="17" t="s">
        <v>1646</v>
      </c>
      <c r="E531" s="18" t="s">
        <v>26</v>
      </c>
      <c r="F531" s="18" t="s">
        <v>1088</v>
      </c>
      <c r="G531" s="18" t="s">
        <v>1088</v>
      </c>
    </row>
    <row r="532" spans="1:7" ht="15">
      <c r="A532" s="17" t="s">
        <v>1940</v>
      </c>
      <c r="B532" s="17" t="s">
        <v>1660</v>
      </c>
      <c r="C532" s="17" t="s">
        <v>1939</v>
      </c>
      <c r="D532" s="17" t="s">
        <v>1646</v>
      </c>
      <c r="E532" s="18" t="s">
        <v>26</v>
      </c>
      <c r="F532" s="18" t="s">
        <v>1088</v>
      </c>
      <c r="G532" s="18" t="s">
        <v>1088</v>
      </c>
    </row>
    <row r="533" spans="1:7" ht="15">
      <c r="A533" s="17" t="s">
        <v>1250</v>
      </c>
      <c r="B533" s="17" t="s">
        <v>1664</v>
      </c>
      <c r="C533" s="17" t="s">
        <v>1249</v>
      </c>
      <c r="D533" s="17" t="s">
        <v>1646</v>
      </c>
      <c r="E533" s="18" t="s">
        <v>28</v>
      </c>
      <c r="F533" s="18" t="s">
        <v>1088</v>
      </c>
      <c r="G533" s="18" t="s">
        <v>1089</v>
      </c>
    </row>
    <row r="534" spans="1:7" ht="15">
      <c r="A534" s="17" t="s">
        <v>1274</v>
      </c>
      <c r="B534" s="17" t="s">
        <v>1664</v>
      </c>
      <c r="C534" s="17" t="s">
        <v>1273</v>
      </c>
      <c r="D534" s="17" t="s">
        <v>1646</v>
      </c>
      <c r="E534" s="18" t="s">
        <v>28</v>
      </c>
      <c r="F534" s="18" t="s">
        <v>1088</v>
      </c>
      <c r="G534" s="18" t="s">
        <v>1088</v>
      </c>
    </row>
    <row r="535" spans="1:7" ht="15">
      <c r="A535" s="17" t="s">
        <v>1606</v>
      </c>
      <c r="B535" s="17" t="s">
        <v>1665</v>
      </c>
      <c r="C535" s="17" t="s">
        <v>1605</v>
      </c>
      <c r="D535" s="17" t="s">
        <v>1646</v>
      </c>
      <c r="E535" s="18" t="s">
        <v>26</v>
      </c>
      <c r="F535" s="18" t="s">
        <v>1088</v>
      </c>
      <c r="G535" s="18" t="s">
        <v>1088</v>
      </c>
    </row>
    <row r="536" spans="1:7" ht="15">
      <c r="A536" s="17" t="s">
        <v>477</v>
      </c>
      <c r="B536" s="17" t="s">
        <v>1662</v>
      </c>
      <c r="C536" s="17" t="s">
        <v>476</v>
      </c>
      <c r="D536" s="17" t="s">
        <v>1646</v>
      </c>
      <c r="E536" s="18" t="s">
        <v>26</v>
      </c>
      <c r="F536" s="18" t="s">
        <v>1088</v>
      </c>
      <c r="G536" s="18" t="s">
        <v>1089</v>
      </c>
    </row>
    <row r="537" spans="1:7" ht="15">
      <c r="A537" s="17" t="s">
        <v>1228</v>
      </c>
      <c r="B537" s="17" t="s">
        <v>1664</v>
      </c>
      <c r="C537" s="17" t="s">
        <v>1227</v>
      </c>
      <c r="D537" s="17" t="s">
        <v>1646</v>
      </c>
      <c r="E537" s="18" t="s">
        <v>28</v>
      </c>
      <c r="F537" s="18" t="s">
        <v>1088</v>
      </c>
      <c r="G537" s="18" t="s">
        <v>1089</v>
      </c>
    </row>
    <row r="538" spans="1:7" ht="15">
      <c r="A538" s="17" t="s">
        <v>479</v>
      </c>
      <c r="B538" s="17" t="s">
        <v>1662</v>
      </c>
      <c r="C538" s="17" t="s">
        <v>478</v>
      </c>
      <c r="D538" s="17" t="s">
        <v>1646</v>
      </c>
      <c r="E538" s="18" t="s">
        <v>28</v>
      </c>
      <c r="F538" s="18" t="s">
        <v>1088</v>
      </c>
      <c r="G538" s="18" t="s">
        <v>1089</v>
      </c>
    </row>
    <row r="539" spans="1:7" ht="15">
      <c r="A539" s="17" t="s">
        <v>481</v>
      </c>
      <c r="B539" s="17" t="s">
        <v>1662</v>
      </c>
      <c r="C539" s="17" t="s">
        <v>480</v>
      </c>
      <c r="D539" s="17" t="s">
        <v>1646</v>
      </c>
      <c r="E539" s="18" t="s">
        <v>26</v>
      </c>
      <c r="F539" s="18" t="s">
        <v>1088</v>
      </c>
      <c r="G539" s="18" t="s">
        <v>1088</v>
      </c>
    </row>
    <row r="540" spans="1:7" ht="15">
      <c r="A540" s="17" t="s">
        <v>1926</v>
      </c>
      <c r="B540" s="17" t="s">
        <v>1660</v>
      </c>
      <c r="C540" s="17" t="s">
        <v>1925</v>
      </c>
      <c r="D540" s="17" t="s">
        <v>1646</v>
      </c>
      <c r="E540" s="18" t="s">
        <v>26</v>
      </c>
      <c r="F540" s="18" t="s">
        <v>1088</v>
      </c>
      <c r="G540" s="18" t="s">
        <v>1088</v>
      </c>
    </row>
    <row r="541" spans="1:7" ht="15">
      <c r="A541" s="17" t="s">
        <v>1230</v>
      </c>
      <c r="B541" s="17" t="s">
        <v>1664</v>
      </c>
      <c r="C541" s="17" t="s">
        <v>1229</v>
      </c>
      <c r="D541" s="17" t="s">
        <v>1646</v>
      </c>
      <c r="E541" s="18" t="s">
        <v>26</v>
      </c>
      <c r="F541" s="18" t="s">
        <v>1088</v>
      </c>
      <c r="G541" s="18" t="s">
        <v>1088</v>
      </c>
    </row>
    <row r="542" spans="1:7" ht="15">
      <c r="A542" s="17" t="s">
        <v>1928</v>
      </c>
      <c r="B542" s="17" t="s">
        <v>1660</v>
      </c>
      <c r="C542" s="17" t="s">
        <v>1927</v>
      </c>
      <c r="D542" s="17" t="s">
        <v>1646</v>
      </c>
      <c r="E542" s="18" t="s">
        <v>26</v>
      </c>
      <c r="F542" s="18" t="s">
        <v>1088</v>
      </c>
      <c r="G542" s="18" t="s">
        <v>1088</v>
      </c>
    </row>
    <row r="543" spans="1:7" ht="15">
      <c r="A543" s="17" t="s">
        <v>483</v>
      </c>
      <c r="B543" s="17" t="s">
        <v>1662</v>
      </c>
      <c r="C543" s="17" t="s">
        <v>482</v>
      </c>
      <c r="D543" s="17" t="s">
        <v>1646</v>
      </c>
      <c r="E543" s="18" t="s">
        <v>26</v>
      </c>
      <c r="F543" s="18" t="s">
        <v>1088</v>
      </c>
      <c r="G543" s="18" t="s">
        <v>1088</v>
      </c>
    </row>
    <row r="544" spans="1:7" ht="15">
      <c r="A544" s="17" t="s">
        <v>151</v>
      </c>
      <c r="B544" s="17" t="s">
        <v>1661</v>
      </c>
      <c r="C544" s="17" t="s">
        <v>150</v>
      </c>
      <c r="D544" s="17" t="s">
        <v>1646</v>
      </c>
      <c r="E544" s="18" t="s">
        <v>26</v>
      </c>
      <c r="F544" s="18" t="s">
        <v>1088</v>
      </c>
      <c r="G544" s="18" t="s">
        <v>1089</v>
      </c>
    </row>
    <row r="545" spans="1:7" ht="15">
      <c r="A545" s="17" t="s">
        <v>706</v>
      </c>
      <c r="B545" s="17" t="s">
        <v>1663</v>
      </c>
      <c r="C545" s="17" t="s">
        <v>705</v>
      </c>
      <c r="D545" s="17" t="s">
        <v>1646</v>
      </c>
      <c r="E545" s="18" t="s">
        <v>26</v>
      </c>
      <c r="F545" s="18" t="s">
        <v>1088</v>
      </c>
      <c r="G545" s="18" t="s">
        <v>1088</v>
      </c>
    </row>
    <row r="546" spans="1:7" ht="15">
      <c r="A546" s="17" t="s">
        <v>1866</v>
      </c>
      <c r="B546" s="17" t="s">
        <v>1660</v>
      </c>
      <c r="C546" s="17" t="s">
        <v>1865</v>
      </c>
      <c r="D546" s="17" t="s">
        <v>1646</v>
      </c>
      <c r="E546" s="18" t="s">
        <v>26</v>
      </c>
      <c r="F546" s="18" t="s">
        <v>1088</v>
      </c>
      <c r="G546" s="18" t="s">
        <v>1088</v>
      </c>
    </row>
    <row r="547" spans="1:7" ht="15">
      <c r="A547" s="17" t="s">
        <v>1252</v>
      </c>
      <c r="B547" s="17" t="s">
        <v>1664</v>
      </c>
      <c r="C547" s="17" t="s">
        <v>1251</v>
      </c>
      <c r="D547" s="17" t="s">
        <v>1646</v>
      </c>
      <c r="E547" s="18" t="s">
        <v>27</v>
      </c>
      <c r="F547" s="18" t="s">
        <v>1088</v>
      </c>
      <c r="G547" s="18" t="s">
        <v>1088</v>
      </c>
    </row>
    <row r="548" spans="1:7" ht="15">
      <c r="A548" s="17" t="s">
        <v>255</v>
      </c>
      <c r="B548" s="17" t="s">
        <v>1661</v>
      </c>
      <c r="C548" s="17" t="s">
        <v>254</v>
      </c>
      <c r="D548" s="17" t="s">
        <v>1646</v>
      </c>
      <c r="E548" s="18" t="s">
        <v>26</v>
      </c>
      <c r="F548" s="18" t="s">
        <v>1088</v>
      </c>
      <c r="G548" s="18" t="s">
        <v>1088</v>
      </c>
    </row>
    <row r="549" spans="1:7" ht="15">
      <c r="A549" s="17" t="s">
        <v>1992</v>
      </c>
      <c r="B549" s="17" t="s">
        <v>1660</v>
      </c>
      <c r="C549" s="17" t="s">
        <v>1991</v>
      </c>
      <c r="D549" s="17" t="s">
        <v>1646</v>
      </c>
      <c r="E549" s="18" t="s">
        <v>28</v>
      </c>
      <c r="F549" s="18" t="s">
        <v>1088</v>
      </c>
      <c r="G549" s="18" t="s">
        <v>1089</v>
      </c>
    </row>
    <row r="550" spans="1:7" ht="15">
      <c r="A550" s="17" t="s">
        <v>1536</v>
      </c>
      <c r="B550" s="17" t="s">
        <v>1665</v>
      </c>
      <c r="C550" s="17" t="s">
        <v>1535</v>
      </c>
      <c r="D550" s="17" t="s">
        <v>1646</v>
      </c>
      <c r="E550" s="18" t="s">
        <v>26</v>
      </c>
      <c r="F550" s="18" t="s">
        <v>1088</v>
      </c>
      <c r="G550" s="18" t="s">
        <v>1088</v>
      </c>
    </row>
    <row r="551" spans="1:7" ht="15">
      <c r="A551" s="17" t="s">
        <v>485</v>
      </c>
      <c r="B551" s="17" t="s">
        <v>1662</v>
      </c>
      <c r="C551" s="17" t="s">
        <v>484</v>
      </c>
      <c r="D551" s="17" t="s">
        <v>1646</v>
      </c>
      <c r="E551" s="18" t="s">
        <v>26</v>
      </c>
      <c r="F551" s="18" t="s">
        <v>1088</v>
      </c>
      <c r="G551" s="18" t="s">
        <v>1088</v>
      </c>
    </row>
    <row r="552" spans="1:7" ht="15">
      <c r="A552" s="17" t="s">
        <v>756</v>
      </c>
      <c r="B552" s="17" t="s">
        <v>1663</v>
      </c>
      <c r="C552" s="17" t="s">
        <v>755</v>
      </c>
      <c r="D552" s="17" t="s">
        <v>1646</v>
      </c>
      <c r="E552" s="18" t="s">
        <v>26</v>
      </c>
      <c r="F552" s="18" t="s">
        <v>1088</v>
      </c>
      <c r="G552" s="18" t="s">
        <v>1088</v>
      </c>
    </row>
    <row r="553" spans="1:7" ht="15">
      <c r="A553" s="17" t="s">
        <v>758</v>
      </c>
      <c r="B553" s="17" t="s">
        <v>1663</v>
      </c>
      <c r="C553" s="17" t="s">
        <v>757</v>
      </c>
      <c r="D553" s="17" t="s">
        <v>1646</v>
      </c>
      <c r="E553" s="18" t="s">
        <v>26</v>
      </c>
      <c r="F553" s="18" t="s">
        <v>1088</v>
      </c>
      <c r="G553" s="18" t="s">
        <v>1088</v>
      </c>
    </row>
    <row r="554" spans="1:7" ht="15">
      <c r="A554" s="17" t="s">
        <v>1232</v>
      </c>
      <c r="B554" s="17" t="s">
        <v>1664</v>
      </c>
      <c r="C554" s="17" t="s">
        <v>1231</v>
      </c>
      <c r="D554" s="17" t="s">
        <v>1646</v>
      </c>
      <c r="E554" s="18" t="s">
        <v>28</v>
      </c>
      <c r="F554" s="18" t="s">
        <v>1088</v>
      </c>
      <c r="G554" s="18" t="s">
        <v>1089</v>
      </c>
    </row>
    <row r="555" spans="1:7" ht="15">
      <c r="A555" s="17" t="s">
        <v>760</v>
      </c>
      <c r="B555" s="17" t="s">
        <v>1663</v>
      </c>
      <c r="C555" s="17" t="s">
        <v>759</v>
      </c>
      <c r="D555" s="17" t="s">
        <v>1646</v>
      </c>
      <c r="E555" s="18" t="s">
        <v>26</v>
      </c>
      <c r="F555" s="18" t="s">
        <v>1088</v>
      </c>
      <c r="G555" s="18" t="s">
        <v>1089</v>
      </c>
    </row>
    <row r="556" spans="1:7" ht="15">
      <c r="A556" s="17" t="s">
        <v>778</v>
      </c>
      <c r="B556" s="17" t="s">
        <v>1663</v>
      </c>
      <c r="C556" s="17" t="s">
        <v>777</v>
      </c>
      <c r="D556" s="17" t="s">
        <v>1646</v>
      </c>
      <c r="E556" s="18" t="s">
        <v>26</v>
      </c>
      <c r="F556" s="18" t="s">
        <v>1088</v>
      </c>
      <c r="G556" s="18" t="s">
        <v>1088</v>
      </c>
    </row>
    <row r="557" spans="1:7" ht="15">
      <c r="A557" s="17" t="s">
        <v>275</v>
      </c>
      <c r="B557" s="17" t="s">
        <v>1661</v>
      </c>
      <c r="C557" s="17" t="s">
        <v>274</v>
      </c>
      <c r="D557" s="17" t="s">
        <v>1646</v>
      </c>
      <c r="E557" s="18" t="s">
        <v>26</v>
      </c>
      <c r="F557" s="18" t="s">
        <v>1088</v>
      </c>
      <c r="G557" s="18" t="s">
        <v>1088</v>
      </c>
    </row>
    <row r="558" spans="1:7" ht="15">
      <c r="A558" s="17" t="s">
        <v>217</v>
      </c>
      <c r="B558" s="17" t="s">
        <v>1661</v>
      </c>
      <c r="C558" s="17" t="s">
        <v>216</v>
      </c>
      <c r="D558" s="17" t="s">
        <v>1646</v>
      </c>
      <c r="E558" s="18" t="s">
        <v>26</v>
      </c>
      <c r="F558" s="18" t="s">
        <v>1088</v>
      </c>
      <c r="G558" s="18" t="s">
        <v>1088</v>
      </c>
    </row>
    <row r="559" spans="1:7" ht="15">
      <c r="A559" s="17" t="s">
        <v>1234</v>
      </c>
      <c r="B559" s="17" t="s">
        <v>1664</v>
      </c>
      <c r="C559" s="17" t="s">
        <v>1233</v>
      </c>
      <c r="D559" s="17" t="s">
        <v>1646</v>
      </c>
      <c r="E559" s="18" t="s">
        <v>26</v>
      </c>
      <c r="F559" s="18" t="s">
        <v>1088</v>
      </c>
      <c r="G559" s="18" t="s">
        <v>1089</v>
      </c>
    </row>
    <row r="560" spans="1:7" ht="15">
      <c r="A560" s="17" t="s">
        <v>1932</v>
      </c>
      <c r="B560" s="17" t="s">
        <v>1660</v>
      </c>
      <c r="C560" s="17" t="s">
        <v>1931</v>
      </c>
      <c r="D560" s="17" t="s">
        <v>1646</v>
      </c>
      <c r="E560" s="18" t="s">
        <v>26</v>
      </c>
      <c r="F560" s="18" t="s">
        <v>1088</v>
      </c>
      <c r="G560" s="18" t="s">
        <v>1088</v>
      </c>
    </row>
    <row r="561" spans="1:7" ht="15">
      <c r="A561" s="17" t="s">
        <v>487</v>
      </c>
      <c r="B561" s="17" t="s">
        <v>1662</v>
      </c>
      <c r="C561" s="17" t="s">
        <v>486</v>
      </c>
      <c r="D561" s="17" t="s">
        <v>1646</v>
      </c>
      <c r="E561" s="18" t="s">
        <v>28</v>
      </c>
      <c r="F561" s="18" t="s">
        <v>1088</v>
      </c>
      <c r="G561" s="18" t="s">
        <v>1088</v>
      </c>
    </row>
    <row r="562" spans="1:7" ht="15">
      <c r="A562" s="17" t="s">
        <v>1236</v>
      </c>
      <c r="B562" s="17" t="s">
        <v>1664</v>
      </c>
      <c r="C562" s="17" t="s">
        <v>1235</v>
      </c>
      <c r="D562" s="17" t="s">
        <v>1646</v>
      </c>
      <c r="E562" s="18" t="s">
        <v>28</v>
      </c>
      <c r="F562" s="18" t="s">
        <v>1088</v>
      </c>
      <c r="G562" s="18" t="s">
        <v>1089</v>
      </c>
    </row>
    <row r="563" spans="1:7" ht="15">
      <c r="A563" s="17" t="s">
        <v>1930</v>
      </c>
      <c r="B563" s="17" t="s">
        <v>1660</v>
      </c>
      <c r="C563" s="17" t="s">
        <v>1929</v>
      </c>
      <c r="D563" s="17" t="s">
        <v>1646</v>
      </c>
      <c r="E563" s="18" t="s">
        <v>26</v>
      </c>
      <c r="F563" s="18" t="s">
        <v>1088</v>
      </c>
      <c r="G563" s="18" t="s">
        <v>1088</v>
      </c>
    </row>
    <row r="564" spans="1:7" ht="15">
      <c r="A564" s="17" t="s">
        <v>1934</v>
      </c>
      <c r="B564" s="17" t="s">
        <v>1660</v>
      </c>
      <c r="C564" s="17" t="s">
        <v>1933</v>
      </c>
      <c r="D564" s="17" t="s">
        <v>1646</v>
      </c>
      <c r="E564" s="18" t="s">
        <v>26</v>
      </c>
      <c r="F564" s="18" t="s">
        <v>1088</v>
      </c>
      <c r="G564" s="18" t="s">
        <v>1088</v>
      </c>
    </row>
    <row r="565" spans="1:7" ht="15">
      <c r="A565" s="17" t="s">
        <v>1538</v>
      </c>
      <c r="B565" s="17" t="s">
        <v>1665</v>
      </c>
      <c r="C565" s="17" t="s">
        <v>1537</v>
      </c>
      <c r="D565" s="17" t="s">
        <v>1646</v>
      </c>
      <c r="E565" s="18" t="s">
        <v>26</v>
      </c>
      <c r="F565" s="18" t="s">
        <v>1088</v>
      </c>
      <c r="G565" s="18" t="s">
        <v>1088</v>
      </c>
    </row>
    <row r="566" spans="1:7" ht="15">
      <c r="A566" s="17" t="s">
        <v>219</v>
      </c>
      <c r="B566" s="17" t="s">
        <v>1661</v>
      </c>
      <c r="C566" s="17" t="s">
        <v>218</v>
      </c>
      <c r="D566" s="17" t="s">
        <v>1646</v>
      </c>
      <c r="E566" s="18" t="s">
        <v>26</v>
      </c>
      <c r="F566" s="18" t="s">
        <v>1088</v>
      </c>
      <c r="G566" s="18" t="s">
        <v>1088</v>
      </c>
    </row>
    <row r="567" spans="1:7" ht="15">
      <c r="A567" s="17" t="s">
        <v>1238</v>
      </c>
      <c r="B567" s="17" t="s">
        <v>1664</v>
      </c>
      <c r="C567" s="17" t="s">
        <v>1237</v>
      </c>
      <c r="D567" s="17" t="s">
        <v>1646</v>
      </c>
      <c r="E567" s="18" t="s">
        <v>27</v>
      </c>
      <c r="F567" s="18" t="s">
        <v>1089</v>
      </c>
      <c r="G567" s="18" t="s">
        <v>1089</v>
      </c>
    </row>
    <row r="568" spans="1:7" ht="15">
      <c r="A568" s="17" t="s">
        <v>1936</v>
      </c>
      <c r="B568" s="17" t="s">
        <v>1660</v>
      </c>
      <c r="C568" s="17" t="s">
        <v>1935</v>
      </c>
      <c r="D568" s="17" t="s">
        <v>1646</v>
      </c>
      <c r="E568" s="18" t="s">
        <v>28</v>
      </c>
      <c r="F568" s="18" t="s">
        <v>1088</v>
      </c>
      <c r="G568" s="18" t="s">
        <v>1088</v>
      </c>
    </row>
    <row r="569" spans="1:7" ht="15">
      <c r="A569" s="17" t="s">
        <v>1240</v>
      </c>
      <c r="B569" s="17" t="s">
        <v>1664</v>
      </c>
      <c r="C569" s="17" t="s">
        <v>1239</v>
      </c>
      <c r="D569" s="17" t="s">
        <v>1646</v>
      </c>
      <c r="E569" s="18" t="s">
        <v>26</v>
      </c>
      <c r="F569" s="18" t="s">
        <v>1088</v>
      </c>
      <c r="G569" s="18" t="s">
        <v>1089</v>
      </c>
    </row>
    <row r="570" spans="1:7" ht="15">
      <c r="A570" s="17" t="s">
        <v>1938</v>
      </c>
      <c r="B570" s="17" t="s">
        <v>1660</v>
      </c>
      <c r="C570" s="17" t="s">
        <v>1937</v>
      </c>
      <c r="D570" s="17" t="s">
        <v>1646</v>
      </c>
      <c r="E570" s="18" t="s">
        <v>26</v>
      </c>
      <c r="F570" s="18" t="s">
        <v>1088</v>
      </c>
      <c r="G570" s="18" t="s">
        <v>1088</v>
      </c>
    </row>
    <row r="571" spans="1:7" ht="15">
      <c r="A571" s="17" t="s">
        <v>489</v>
      </c>
      <c r="B571" s="17" t="s">
        <v>1662</v>
      </c>
      <c r="C571" s="17" t="s">
        <v>488</v>
      </c>
      <c r="D571" s="17" t="s">
        <v>1646</v>
      </c>
      <c r="E571" s="18" t="s">
        <v>26</v>
      </c>
      <c r="F571" s="18" t="s">
        <v>1088</v>
      </c>
      <c r="G571" s="18" t="s">
        <v>1088</v>
      </c>
    </row>
    <row r="572" spans="1:7" ht="15">
      <c r="A572" s="17" t="s">
        <v>1242</v>
      </c>
      <c r="B572" s="17" t="s">
        <v>1664</v>
      </c>
      <c r="C572" s="17" t="s">
        <v>1241</v>
      </c>
      <c r="D572" s="17" t="s">
        <v>1646</v>
      </c>
      <c r="E572" s="18" t="s">
        <v>26</v>
      </c>
      <c r="F572" s="18" t="s">
        <v>1088</v>
      </c>
      <c r="G572" s="18" t="s">
        <v>1088</v>
      </c>
    </row>
    <row r="573" spans="1:7" ht="15">
      <c r="A573" s="17" t="s">
        <v>762</v>
      </c>
      <c r="B573" s="17" t="s">
        <v>1663</v>
      </c>
      <c r="C573" s="17" t="s">
        <v>761</v>
      </c>
      <c r="D573" s="17" t="s">
        <v>1646</v>
      </c>
      <c r="E573" s="18" t="s">
        <v>28</v>
      </c>
      <c r="F573" s="18" t="s">
        <v>1088</v>
      </c>
      <c r="G573" s="18" t="s">
        <v>1088</v>
      </c>
    </row>
    <row r="574" spans="1:7" ht="15">
      <c r="A574" s="17" t="s">
        <v>764</v>
      </c>
      <c r="B574" s="17" t="s">
        <v>1663</v>
      </c>
      <c r="C574" s="17" t="s">
        <v>763</v>
      </c>
      <c r="D574" s="17" t="s">
        <v>1646</v>
      </c>
      <c r="E574" s="18" t="s">
        <v>28</v>
      </c>
      <c r="F574" s="18" t="s">
        <v>1088</v>
      </c>
      <c r="G574" s="18" t="s">
        <v>1089</v>
      </c>
    </row>
    <row r="575" spans="1:7" ht="15">
      <c r="A575" s="17" t="s">
        <v>1244</v>
      </c>
      <c r="B575" s="17" t="s">
        <v>1664</v>
      </c>
      <c r="C575" s="17" t="s">
        <v>1243</v>
      </c>
      <c r="D575" s="17" t="s">
        <v>1646</v>
      </c>
      <c r="E575" s="18" t="s">
        <v>28</v>
      </c>
      <c r="F575" s="18" t="s">
        <v>1088</v>
      </c>
      <c r="G575" s="18" t="s">
        <v>1089</v>
      </c>
    </row>
    <row r="576" spans="1:7" ht="15">
      <c r="A576" s="17" t="s">
        <v>1540</v>
      </c>
      <c r="B576" s="17" t="s">
        <v>1665</v>
      </c>
      <c r="C576" s="17" t="s">
        <v>1539</v>
      </c>
      <c r="D576" s="17" t="s">
        <v>1646</v>
      </c>
      <c r="E576" s="18" t="s">
        <v>28</v>
      </c>
      <c r="F576" s="18" t="s">
        <v>1088</v>
      </c>
      <c r="G576" s="18" t="s">
        <v>1089</v>
      </c>
    </row>
    <row r="577" spans="1:7" ht="15">
      <c r="A577" s="17" t="s">
        <v>1942</v>
      </c>
      <c r="B577" s="17" t="s">
        <v>1660</v>
      </c>
      <c r="C577" s="17" t="s">
        <v>1941</v>
      </c>
      <c r="D577" s="17" t="s">
        <v>1646</v>
      </c>
      <c r="E577" s="18" t="s">
        <v>26</v>
      </c>
      <c r="F577" s="18" t="s">
        <v>1088</v>
      </c>
      <c r="G577" s="18" t="s">
        <v>1088</v>
      </c>
    </row>
    <row r="578" spans="1:7" ht="15">
      <c r="A578" s="17" t="s">
        <v>1246</v>
      </c>
      <c r="B578" s="17" t="s">
        <v>1664</v>
      </c>
      <c r="C578" s="17" t="s">
        <v>1245</v>
      </c>
      <c r="D578" s="17" t="s">
        <v>1646</v>
      </c>
      <c r="E578" s="18" t="s">
        <v>26</v>
      </c>
      <c r="F578" s="18" t="s">
        <v>1088</v>
      </c>
      <c r="G578" s="18" t="s">
        <v>1088</v>
      </c>
    </row>
    <row r="579" spans="1:7" ht="15">
      <c r="A579" s="17" t="s">
        <v>1944</v>
      </c>
      <c r="B579" s="17" t="s">
        <v>1660</v>
      </c>
      <c r="C579" s="17" t="s">
        <v>1943</v>
      </c>
      <c r="D579" s="17" t="s">
        <v>1646</v>
      </c>
      <c r="E579" s="18" t="s">
        <v>28</v>
      </c>
      <c r="F579" s="18" t="s">
        <v>1088</v>
      </c>
      <c r="G579" s="18" t="s">
        <v>1089</v>
      </c>
    </row>
    <row r="580" spans="1:7" ht="15">
      <c r="A580" s="17" t="s">
        <v>766</v>
      </c>
      <c r="B580" s="17" t="s">
        <v>1663</v>
      </c>
      <c r="C580" s="17" t="s">
        <v>765</v>
      </c>
      <c r="D580" s="17" t="s">
        <v>1646</v>
      </c>
      <c r="E580" s="18" t="s">
        <v>26</v>
      </c>
      <c r="F580" s="18" t="s">
        <v>1088</v>
      </c>
      <c r="G580" s="18" t="s">
        <v>1088</v>
      </c>
    </row>
    <row r="581" spans="1:7" ht="15">
      <c r="A581" s="17" t="s">
        <v>1248</v>
      </c>
      <c r="B581" s="17" t="s">
        <v>1664</v>
      </c>
      <c r="C581" s="17" t="s">
        <v>1247</v>
      </c>
      <c r="D581" s="17" t="s">
        <v>1646</v>
      </c>
      <c r="E581" s="18" t="s">
        <v>28</v>
      </c>
      <c r="F581" s="18" t="s">
        <v>1088</v>
      </c>
      <c r="G581" s="18" t="s">
        <v>1089</v>
      </c>
    </row>
    <row r="582" spans="1:7" ht="15">
      <c r="A582" s="17" t="s">
        <v>1542</v>
      </c>
      <c r="B582" s="17" t="s">
        <v>1665</v>
      </c>
      <c r="C582" s="17" t="s">
        <v>1541</v>
      </c>
      <c r="D582" s="17" t="s">
        <v>1646</v>
      </c>
      <c r="E582" s="18" t="s">
        <v>26</v>
      </c>
      <c r="F582" s="18" t="s">
        <v>1088</v>
      </c>
      <c r="G582" s="18" t="s">
        <v>1088</v>
      </c>
    </row>
    <row r="583" spans="1:7" ht="15">
      <c r="A583" s="17" t="s">
        <v>1946</v>
      </c>
      <c r="B583" s="17" t="s">
        <v>1660</v>
      </c>
      <c r="C583" s="17" t="s">
        <v>1945</v>
      </c>
      <c r="D583" s="17" t="s">
        <v>1646</v>
      </c>
      <c r="E583" s="18" t="s">
        <v>26</v>
      </c>
      <c r="F583" s="18" t="s">
        <v>1088</v>
      </c>
      <c r="G583" s="18" t="s">
        <v>1088</v>
      </c>
    </row>
    <row r="584" spans="1:7" ht="15">
      <c r="A584" s="17" t="s">
        <v>221</v>
      </c>
      <c r="B584" s="17" t="s">
        <v>1661</v>
      </c>
      <c r="C584" s="17" t="s">
        <v>220</v>
      </c>
      <c r="D584" s="17" t="s">
        <v>1646</v>
      </c>
      <c r="E584" s="18" t="s">
        <v>26</v>
      </c>
      <c r="F584" s="18" t="s">
        <v>1088</v>
      </c>
      <c r="G584" s="18" t="s">
        <v>1088</v>
      </c>
    </row>
    <row r="585" spans="1:7" ht="15">
      <c r="A585" s="17" t="s">
        <v>1948</v>
      </c>
      <c r="B585" s="17" t="s">
        <v>1660</v>
      </c>
      <c r="C585" s="17" t="s">
        <v>1947</v>
      </c>
      <c r="D585" s="17" t="s">
        <v>1646</v>
      </c>
      <c r="E585" s="18" t="s">
        <v>26</v>
      </c>
      <c r="F585" s="18" t="s">
        <v>1088</v>
      </c>
      <c r="G585" s="18" t="s">
        <v>1088</v>
      </c>
    </row>
    <row r="586" spans="1:7" ht="15">
      <c r="A586" s="17" t="s">
        <v>491</v>
      </c>
      <c r="B586" s="17" t="s">
        <v>1662</v>
      </c>
      <c r="C586" s="17" t="s">
        <v>490</v>
      </c>
      <c r="D586" s="17" t="s">
        <v>1646</v>
      </c>
      <c r="E586" s="18" t="s">
        <v>28</v>
      </c>
      <c r="F586" s="18" t="s">
        <v>1088</v>
      </c>
      <c r="G586" s="18" t="s">
        <v>1089</v>
      </c>
    </row>
    <row r="587" spans="1:7" ht="15">
      <c r="A587" s="17" t="s">
        <v>223</v>
      </c>
      <c r="B587" s="17" t="s">
        <v>1661</v>
      </c>
      <c r="C587" s="17" t="s">
        <v>222</v>
      </c>
      <c r="D587" s="17" t="s">
        <v>1646</v>
      </c>
      <c r="E587" s="18" t="s">
        <v>26</v>
      </c>
      <c r="F587" s="18" t="s">
        <v>1088</v>
      </c>
      <c r="G587" s="18" t="s">
        <v>1088</v>
      </c>
    </row>
    <row r="588" spans="1:7" ht="15">
      <c r="A588" s="17" t="s">
        <v>1254</v>
      </c>
      <c r="B588" s="17" t="s">
        <v>1664</v>
      </c>
      <c r="C588" s="17" t="s">
        <v>1253</v>
      </c>
      <c r="D588" s="17" t="s">
        <v>1646</v>
      </c>
      <c r="E588" s="18" t="s">
        <v>28</v>
      </c>
      <c r="F588" s="18" t="s">
        <v>1089</v>
      </c>
      <c r="G588" s="18" t="s">
        <v>1089</v>
      </c>
    </row>
    <row r="589" spans="1:7" ht="15">
      <c r="A589" s="17" t="s">
        <v>493</v>
      </c>
      <c r="B589" s="17" t="s">
        <v>1662</v>
      </c>
      <c r="C589" s="17" t="s">
        <v>492</v>
      </c>
      <c r="D589" s="17" t="s">
        <v>1646</v>
      </c>
      <c r="E589" s="18" t="s">
        <v>26</v>
      </c>
      <c r="F589" s="18" t="s">
        <v>1088</v>
      </c>
      <c r="G589" s="18" t="s">
        <v>1088</v>
      </c>
    </row>
    <row r="590" spans="1:7" ht="15">
      <c r="A590" s="17" t="s">
        <v>1950</v>
      </c>
      <c r="B590" s="17" t="s">
        <v>1660</v>
      </c>
      <c r="C590" s="17" t="s">
        <v>1949</v>
      </c>
      <c r="D590" s="17" t="s">
        <v>1646</v>
      </c>
      <c r="E590" s="18" t="s">
        <v>26</v>
      </c>
      <c r="F590" s="18" t="s">
        <v>1088</v>
      </c>
      <c r="G590" s="18" t="s">
        <v>1088</v>
      </c>
    </row>
    <row r="591" spans="1:7" ht="15">
      <c r="A591" s="17" t="s">
        <v>225</v>
      </c>
      <c r="B591" s="17" t="s">
        <v>1661</v>
      </c>
      <c r="C591" s="17" t="s">
        <v>224</v>
      </c>
      <c r="D591" s="17" t="s">
        <v>1646</v>
      </c>
      <c r="E591" s="18" t="s">
        <v>26</v>
      </c>
      <c r="F591" s="18" t="s">
        <v>1088</v>
      </c>
      <c r="G591" s="18" t="s">
        <v>1088</v>
      </c>
    </row>
    <row r="592" spans="1:7" ht="15">
      <c r="A592" s="17" t="s">
        <v>1544</v>
      </c>
      <c r="B592" s="17" t="s">
        <v>1665</v>
      </c>
      <c r="C592" s="17" t="s">
        <v>1543</v>
      </c>
      <c r="D592" s="17" t="s">
        <v>1646</v>
      </c>
      <c r="E592" s="18" t="s">
        <v>28</v>
      </c>
      <c r="F592" s="18" t="s">
        <v>1088</v>
      </c>
      <c r="G592" s="18" t="s">
        <v>1089</v>
      </c>
    </row>
    <row r="593" spans="1:7" ht="15">
      <c r="A593" s="17" t="s">
        <v>1952</v>
      </c>
      <c r="B593" s="17" t="s">
        <v>1660</v>
      </c>
      <c r="C593" s="17" t="s">
        <v>1951</v>
      </c>
      <c r="D593" s="17" t="s">
        <v>1646</v>
      </c>
      <c r="E593" s="18" t="s">
        <v>26</v>
      </c>
      <c r="F593" s="18" t="s">
        <v>1088</v>
      </c>
      <c r="G593" s="18" t="s">
        <v>1088</v>
      </c>
    </row>
    <row r="594" spans="1:7" ht="15">
      <c r="A594" s="17" t="s">
        <v>1954</v>
      </c>
      <c r="B594" s="17" t="s">
        <v>1660</v>
      </c>
      <c r="C594" s="17" t="s">
        <v>1953</v>
      </c>
      <c r="D594" s="17" t="s">
        <v>1646</v>
      </c>
      <c r="E594" s="18" t="s">
        <v>26</v>
      </c>
      <c r="F594" s="18" t="s">
        <v>1088</v>
      </c>
      <c r="G594" s="18" t="s">
        <v>1088</v>
      </c>
    </row>
    <row r="595" spans="1:7" ht="15">
      <c r="A595" s="17" t="s">
        <v>1546</v>
      </c>
      <c r="B595" s="17" t="s">
        <v>1665</v>
      </c>
      <c r="C595" s="17" t="s">
        <v>1545</v>
      </c>
      <c r="D595" s="17" t="s">
        <v>1646</v>
      </c>
      <c r="E595" s="18" t="s">
        <v>26</v>
      </c>
      <c r="F595" s="18" t="s">
        <v>1088</v>
      </c>
      <c r="G595" s="18" t="s">
        <v>1088</v>
      </c>
    </row>
    <row r="596" spans="1:7" ht="15">
      <c r="A596" s="17" t="s">
        <v>1256</v>
      </c>
      <c r="B596" s="17" t="s">
        <v>1664</v>
      </c>
      <c r="C596" s="17" t="s">
        <v>1255</v>
      </c>
      <c r="D596" s="17" t="s">
        <v>1646</v>
      </c>
      <c r="E596" s="18" t="s">
        <v>26</v>
      </c>
      <c r="F596" s="18" t="s">
        <v>1088</v>
      </c>
      <c r="G596" s="18" t="s">
        <v>1089</v>
      </c>
    </row>
    <row r="597" spans="1:7" ht="15">
      <c r="A597" s="17" t="s">
        <v>1258</v>
      </c>
      <c r="B597" s="17" t="s">
        <v>1664</v>
      </c>
      <c r="C597" s="17" t="s">
        <v>1257</v>
      </c>
      <c r="D597" s="17" t="s">
        <v>1646</v>
      </c>
      <c r="E597" s="18" t="s">
        <v>26</v>
      </c>
      <c r="F597" s="18" t="s">
        <v>1088</v>
      </c>
      <c r="G597" s="18" t="s">
        <v>1088</v>
      </c>
    </row>
    <row r="598" spans="1:7" ht="15">
      <c r="A598" s="17" t="s">
        <v>227</v>
      </c>
      <c r="B598" s="17" t="s">
        <v>1661</v>
      </c>
      <c r="C598" s="17" t="s">
        <v>226</v>
      </c>
      <c r="D598" s="17" t="s">
        <v>1646</v>
      </c>
      <c r="E598" s="18" t="s">
        <v>27</v>
      </c>
      <c r="F598" s="18" t="s">
        <v>1088</v>
      </c>
      <c r="G598" s="18" t="s">
        <v>1088</v>
      </c>
    </row>
    <row r="599" spans="1:7" ht="15">
      <c r="A599" s="17" t="s">
        <v>495</v>
      </c>
      <c r="B599" s="17" t="s">
        <v>1662</v>
      </c>
      <c r="C599" s="17" t="s">
        <v>494</v>
      </c>
      <c r="D599" s="17" t="s">
        <v>1646</v>
      </c>
      <c r="E599" s="18" t="s">
        <v>26</v>
      </c>
      <c r="F599" s="18" t="s">
        <v>1088</v>
      </c>
      <c r="G599" s="18" t="s">
        <v>1088</v>
      </c>
    </row>
    <row r="600" spans="1:7" ht="15">
      <c r="A600" s="17" t="s">
        <v>1548</v>
      </c>
      <c r="B600" s="17" t="s">
        <v>1665</v>
      </c>
      <c r="C600" s="17" t="s">
        <v>1547</v>
      </c>
      <c r="D600" s="17" t="s">
        <v>1646</v>
      </c>
      <c r="E600" s="18" t="s">
        <v>27</v>
      </c>
      <c r="F600" s="18" t="s">
        <v>1088</v>
      </c>
      <c r="G600" s="18" t="s">
        <v>1088</v>
      </c>
    </row>
    <row r="601" spans="1:7" ht="15">
      <c r="A601" s="17" t="s">
        <v>1956</v>
      </c>
      <c r="B601" s="17" t="s">
        <v>1660</v>
      </c>
      <c r="C601" s="17" t="s">
        <v>1955</v>
      </c>
      <c r="D601" s="17" t="s">
        <v>1646</v>
      </c>
      <c r="E601" s="18" t="s">
        <v>27</v>
      </c>
      <c r="F601" s="18" t="s">
        <v>1089</v>
      </c>
      <c r="G601" s="18" t="s">
        <v>1089</v>
      </c>
    </row>
    <row r="602" spans="1:7" ht="15">
      <c r="A602" s="17" t="s">
        <v>1550</v>
      </c>
      <c r="B602" s="17" t="s">
        <v>1665</v>
      </c>
      <c r="C602" s="17" t="s">
        <v>1549</v>
      </c>
      <c r="D602" s="17" t="s">
        <v>1646</v>
      </c>
      <c r="E602" s="18" t="s">
        <v>26</v>
      </c>
      <c r="F602" s="18" t="s">
        <v>1088</v>
      </c>
      <c r="G602" s="18" t="s">
        <v>1088</v>
      </c>
    </row>
    <row r="603" spans="1:7" ht="15">
      <c r="A603" s="17" t="s">
        <v>229</v>
      </c>
      <c r="B603" s="17" t="s">
        <v>1661</v>
      </c>
      <c r="C603" s="17" t="s">
        <v>228</v>
      </c>
      <c r="D603" s="17" t="s">
        <v>1646</v>
      </c>
      <c r="E603" s="18" t="s">
        <v>26</v>
      </c>
      <c r="F603" s="18" t="s">
        <v>1088</v>
      </c>
      <c r="G603" s="18" t="s">
        <v>1088</v>
      </c>
    </row>
    <row r="604" spans="1:7" ht="15">
      <c r="A604" s="17" t="s">
        <v>231</v>
      </c>
      <c r="B604" s="17" t="s">
        <v>1661</v>
      </c>
      <c r="C604" s="17" t="s">
        <v>230</v>
      </c>
      <c r="D604" s="17" t="s">
        <v>1646</v>
      </c>
      <c r="E604" s="18" t="s">
        <v>27</v>
      </c>
      <c r="F604" s="18" t="s">
        <v>1088</v>
      </c>
      <c r="G604" s="18" t="s">
        <v>1088</v>
      </c>
    </row>
    <row r="605" spans="1:7" ht="15">
      <c r="A605" s="17" t="s">
        <v>1958</v>
      </c>
      <c r="B605" s="17" t="s">
        <v>1660</v>
      </c>
      <c r="C605" s="17" t="s">
        <v>1957</v>
      </c>
      <c r="D605" s="17" t="s">
        <v>1646</v>
      </c>
      <c r="E605" s="18" t="s">
        <v>26</v>
      </c>
      <c r="F605" s="18" t="s">
        <v>1088</v>
      </c>
      <c r="G605" s="18" t="s">
        <v>1088</v>
      </c>
    </row>
    <row r="606" spans="1:7" ht="15">
      <c r="A606" s="17" t="s">
        <v>768</v>
      </c>
      <c r="B606" s="17" t="s">
        <v>1663</v>
      </c>
      <c r="C606" s="17" t="s">
        <v>767</v>
      </c>
      <c r="D606" s="17" t="s">
        <v>1646</v>
      </c>
      <c r="E606" s="18" t="s">
        <v>26</v>
      </c>
      <c r="F606" s="18" t="s">
        <v>1088</v>
      </c>
      <c r="G606" s="18" t="s">
        <v>1088</v>
      </c>
    </row>
    <row r="607" spans="1:7" ht="15">
      <c r="A607" s="17" t="s">
        <v>1260</v>
      </c>
      <c r="B607" s="17" t="s">
        <v>1664</v>
      </c>
      <c r="C607" s="17" t="s">
        <v>1259</v>
      </c>
      <c r="D607" s="17" t="s">
        <v>1646</v>
      </c>
      <c r="E607" s="18" t="s">
        <v>26</v>
      </c>
      <c r="F607" s="18" t="s">
        <v>1088</v>
      </c>
      <c r="G607" s="18" t="s">
        <v>1088</v>
      </c>
    </row>
    <row r="608" spans="1:7" ht="15">
      <c r="A608" s="17" t="s">
        <v>770</v>
      </c>
      <c r="B608" s="17" t="s">
        <v>1663</v>
      </c>
      <c r="C608" s="17" t="s">
        <v>769</v>
      </c>
      <c r="D608" s="17" t="s">
        <v>1646</v>
      </c>
      <c r="E608" s="18" t="s">
        <v>28</v>
      </c>
      <c r="F608" s="18" t="s">
        <v>1088</v>
      </c>
      <c r="G608" s="18" t="s">
        <v>1088</v>
      </c>
    </row>
    <row r="609" spans="1:7" ht="15">
      <c r="A609" s="17" t="s">
        <v>772</v>
      </c>
      <c r="B609" s="17" t="s">
        <v>1663</v>
      </c>
      <c r="C609" s="17" t="s">
        <v>771</v>
      </c>
      <c r="D609" s="17" t="s">
        <v>1646</v>
      </c>
      <c r="E609" s="18" t="s">
        <v>28</v>
      </c>
      <c r="F609" s="18" t="s">
        <v>1088</v>
      </c>
      <c r="G609" s="18" t="s">
        <v>1089</v>
      </c>
    </row>
    <row r="610" spans="1:7" ht="15">
      <c r="A610" s="17" t="s">
        <v>774</v>
      </c>
      <c r="B610" s="17" t="s">
        <v>1663</v>
      </c>
      <c r="C610" s="17" t="s">
        <v>773</v>
      </c>
      <c r="D610" s="17" t="s">
        <v>1646</v>
      </c>
      <c r="E610" s="18" t="s">
        <v>28</v>
      </c>
      <c r="F610" s="18" t="s">
        <v>1088</v>
      </c>
      <c r="G610" s="18" t="s">
        <v>1088</v>
      </c>
    </row>
    <row r="611" spans="1:7" ht="15">
      <c r="A611" s="17" t="s">
        <v>776</v>
      </c>
      <c r="B611" s="17" t="s">
        <v>1663</v>
      </c>
      <c r="C611" s="17" t="s">
        <v>775</v>
      </c>
      <c r="D611" s="17" t="s">
        <v>1646</v>
      </c>
      <c r="E611" s="18" t="s">
        <v>26</v>
      </c>
      <c r="F611" s="18" t="s">
        <v>1088</v>
      </c>
      <c r="G611" s="18" t="s">
        <v>1088</v>
      </c>
    </row>
    <row r="612" spans="1:7" ht="15">
      <c r="A612" s="17" t="s">
        <v>1552</v>
      </c>
      <c r="B612" s="17" t="s">
        <v>1665</v>
      </c>
      <c r="C612" s="17" t="s">
        <v>1551</v>
      </c>
      <c r="D612" s="17" t="s">
        <v>1646</v>
      </c>
      <c r="E612" s="18" t="s">
        <v>28</v>
      </c>
      <c r="F612" s="18" t="s">
        <v>1088</v>
      </c>
      <c r="G612" s="18" t="s">
        <v>1088</v>
      </c>
    </row>
    <row r="613" spans="1:7" ht="15">
      <c r="A613" s="17" t="s">
        <v>233</v>
      </c>
      <c r="B613" s="17" t="s">
        <v>1661</v>
      </c>
      <c r="C613" s="17" t="s">
        <v>232</v>
      </c>
      <c r="D613" s="17" t="s">
        <v>1646</v>
      </c>
      <c r="E613" s="18" t="s">
        <v>26</v>
      </c>
      <c r="F613" s="18" t="s">
        <v>1088</v>
      </c>
      <c r="G613" s="18" t="s">
        <v>1088</v>
      </c>
    </row>
    <row r="614" spans="1:7" ht="15">
      <c r="A614" s="17" t="s">
        <v>1960</v>
      </c>
      <c r="B614" s="17" t="s">
        <v>1660</v>
      </c>
      <c r="C614" s="17" t="s">
        <v>1959</v>
      </c>
      <c r="D614" s="17" t="s">
        <v>1646</v>
      </c>
      <c r="E614" s="18" t="s">
        <v>26</v>
      </c>
      <c r="F614" s="18" t="s">
        <v>1088</v>
      </c>
      <c r="G614" s="18" t="s">
        <v>1088</v>
      </c>
    </row>
    <row r="615" spans="1:7" ht="15">
      <c r="A615" s="17" t="s">
        <v>1554</v>
      </c>
      <c r="B615" s="17" t="s">
        <v>1665</v>
      </c>
      <c r="C615" s="17" t="s">
        <v>1553</v>
      </c>
      <c r="D615" s="17" t="s">
        <v>1646</v>
      </c>
      <c r="E615" s="18" t="s">
        <v>26</v>
      </c>
      <c r="F615" s="18" t="s">
        <v>1088</v>
      </c>
      <c r="G615" s="18" t="s">
        <v>1088</v>
      </c>
    </row>
    <row r="616" spans="1:7" ht="15">
      <c r="A616" s="17" t="s">
        <v>1262</v>
      </c>
      <c r="B616" s="17" t="s">
        <v>1664</v>
      </c>
      <c r="C616" s="17" t="s">
        <v>1261</v>
      </c>
      <c r="D616" s="17" t="s">
        <v>1646</v>
      </c>
      <c r="E616" s="18" t="s">
        <v>26</v>
      </c>
      <c r="F616" s="18" t="s">
        <v>1088</v>
      </c>
      <c r="G616" s="18" t="s">
        <v>1088</v>
      </c>
    </row>
    <row r="617" spans="1:7" ht="15">
      <c r="A617" s="17" t="s">
        <v>497</v>
      </c>
      <c r="B617" s="17" t="s">
        <v>1662</v>
      </c>
      <c r="C617" s="17" t="s">
        <v>496</v>
      </c>
      <c r="D617" s="17" t="s">
        <v>1646</v>
      </c>
      <c r="E617" s="18" t="s">
        <v>26</v>
      </c>
      <c r="F617" s="18" t="s">
        <v>1088</v>
      </c>
      <c r="G617" s="18" t="s">
        <v>1088</v>
      </c>
    </row>
    <row r="618" spans="1:7" ht="15">
      <c r="A618" s="17" t="s">
        <v>1264</v>
      </c>
      <c r="B618" s="17" t="s">
        <v>1664</v>
      </c>
      <c r="C618" s="17" t="s">
        <v>1263</v>
      </c>
      <c r="D618" s="17" t="s">
        <v>1646</v>
      </c>
      <c r="E618" s="18" t="s">
        <v>27</v>
      </c>
      <c r="F618" s="18" t="s">
        <v>1088</v>
      </c>
      <c r="G618" s="18" t="s">
        <v>1089</v>
      </c>
    </row>
    <row r="619" spans="1:7" ht="15">
      <c r="A619" s="17" t="s">
        <v>1266</v>
      </c>
      <c r="B619" s="17" t="s">
        <v>1664</v>
      </c>
      <c r="C619" s="17" t="s">
        <v>1265</v>
      </c>
      <c r="D619" s="17" t="s">
        <v>1646</v>
      </c>
      <c r="E619" s="18" t="s">
        <v>26</v>
      </c>
      <c r="F619" s="18" t="s">
        <v>1088</v>
      </c>
      <c r="G619" s="18" t="s">
        <v>1088</v>
      </c>
    </row>
    <row r="620" spans="1:7" ht="15">
      <c r="A620" s="17" t="s">
        <v>235</v>
      </c>
      <c r="B620" s="17" t="s">
        <v>1661</v>
      </c>
      <c r="C620" s="17" t="s">
        <v>234</v>
      </c>
      <c r="D620" s="17" t="s">
        <v>1646</v>
      </c>
      <c r="E620" s="18" t="s">
        <v>26</v>
      </c>
      <c r="F620" s="18" t="s">
        <v>1088</v>
      </c>
      <c r="G620" s="18" t="s">
        <v>1088</v>
      </c>
    </row>
    <row r="621" spans="1:7" ht="15">
      <c r="A621" s="17" t="s">
        <v>237</v>
      </c>
      <c r="B621" s="17" t="s">
        <v>1661</v>
      </c>
      <c r="C621" s="17" t="s">
        <v>236</v>
      </c>
      <c r="D621" s="17" t="s">
        <v>1646</v>
      </c>
      <c r="E621" s="18" t="s">
        <v>26</v>
      </c>
      <c r="F621" s="18" t="s">
        <v>1088</v>
      </c>
      <c r="G621" s="18" t="s">
        <v>1088</v>
      </c>
    </row>
    <row r="622" spans="1:7" ht="15">
      <c r="A622" s="17" t="s">
        <v>499</v>
      </c>
      <c r="B622" s="17" t="s">
        <v>1662</v>
      </c>
      <c r="C622" s="17" t="s">
        <v>498</v>
      </c>
      <c r="D622" s="17" t="s">
        <v>1646</v>
      </c>
      <c r="E622" s="18" t="s">
        <v>26</v>
      </c>
      <c r="F622" s="18" t="s">
        <v>1088</v>
      </c>
      <c r="G622" s="18" t="s">
        <v>1088</v>
      </c>
    </row>
    <row r="623" spans="1:7" ht="15">
      <c r="A623" s="17" t="s">
        <v>239</v>
      </c>
      <c r="B623" s="17" t="s">
        <v>1661</v>
      </c>
      <c r="C623" s="17" t="s">
        <v>238</v>
      </c>
      <c r="D623" s="17" t="s">
        <v>1646</v>
      </c>
      <c r="E623" s="18" t="s">
        <v>26</v>
      </c>
      <c r="F623" s="18" t="s">
        <v>1088</v>
      </c>
      <c r="G623" s="18" t="s">
        <v>1088</v>
      </c>
    </row>
    <row r="624" spans="1:7" ht="15">
      <c r="A624" s="17" t="s">
        <v>780</v>
      </c>
      <c r="B624" s="17" t="s">
        <v>1663</v>
      </c>
      <c r="C624" s="17" t="s">
        <v>779</v>
      </c>
      <c r="D624" s="17" t="s">
        <v>1646</v>
      </c>
      <c r="E624" s="18" t="s">
        <v>26</v>
      </c>
      <c r="F624" s="18" t="s">
        <v>1088</v>
      </c>
      <c r="G624" s="18" t="s">
        <v>1088</v>
      </c>
    </row>
    <row r="625" spans="1:7" ht="15">
      <c r="A625" s="17" t="s">
        <v>1556</v>
      </c>
      <c r="B625" s="17" t="s">
        <v>1665</v>
      </c>
      <c r="C625" s="17" t="s">
        <v>1555</v>
      </c>
      <c r="D625" s="17" t="s">
        <v>1646</v>
      </c>
      <c r="E625" s="18" t="s">
        <v>26</v>
      </c>
      <c r="F625" s="18" t="s">
        <v>1088</v>
      </c>
      <c r="G625" s="18" t="s">
        <v>1088</v>
      </c>
    </row>
    <row r="626" spans="1:7" ht="15">
      <c r="A626" s="17" t="s">
        <v>1268</v>
      </c>
      <c r="B626" s="17" t="s">
        <v>1664</v>
      </c>
      <c r="C626" s="17" t="s">
        <v>1267</v>
      </c>
      <c r="D626" s="17" t="s">
        <v>1646</v>
      </c>
      <c r="E626" s="18" t="s">
        <v>26</v>
      </c>
      <c r="F626" s="18" t="s">
        <v>1088</v>
      </c>
      <c r="G626" s="18" t="s">
        <v>1088</v>
      </c>
    </row>
    <row r="627" spans="1:7" ht="15">
      <c r="A627" s="17" t="s">
        <v>1962</v>
      </c>
      <c r="B627" s="17" t="s">
        <v>1660</v>
      </c>
      <c r="C627" s="17" t="s">
        <v>1961</v>
      </c>
      <c r="D627" s="17" t="s">
        <v>1646</v>
      </c>
      <c r="E627" s="18" t="s">
        <v>26</v>
      </c>
      <c r="F627" s="18" t="s">
        <v>1088</v>
      </c>
      <c r="G627" s="18" t="s">
        <v>1088</v>
      </c>
    </row>
    <row r="628" spans="1:7" ht="15">
      <c r="A628" s="17" t="s">
        <v>1270</v>
      </c>
      <c r="B628" s="17" t="s">
        <v>1664</v>
      </c>
      <c r="C628" s="17" t="s">
        <v>1269</v>
      </c>
      <c r="D628" s="17" t="s">
        <v>1646</v>
      </c>
      <c r="E628" s="18" t="s">
        <v>28</v>
      </c>
      <c r="F628" s="18" t="s">
        <v>1088</v>
      </c>
      <c r="G628" s="18" t="s">
        <v>1089</v>
      </c>
    </row>
    <row r="629" spans="1:7" ht="15">
      <c r="A629" s="17" t="s">
        <v>241</v>
      </c>
      <c r="B629" s="17" t="s">
        <v>1661</v>
      </c>
      <c r="C629" s="17" t="s">
        <v>240</v>
      </c>
      <c r="D629" s="17" t="s">
        <v>1646</v>
      </c>
      <c r="E629" s="18" t="s">
        <v>26</v>
      </c>
      <c r="F629" s="18" t="s">
        <v>1088</v>
      </c>
      <c r="G629" s="18" t="s">
        <v>1088</v>
      </c>
    </row>
    <row r="630" spans="1:7" ht="15">
      <c r="A630" s="17" t="s">
        <v>782</v>
      </c>
      <c r="B630" s="17" t="s">
        <v>1663</v>
      </c>
      <c r="C630" s="17" t="s">
        <v>781</v>
      </c>
      <c r="D630" s="17" t="s">
        <v>1646</v>
      </c>
      <c r="E630" s="18" t="s">
        <v>26</v>
      </c>
      <c r="F630" s="18" t="s">
        <v>1088</v>
      </c>
      <c r="G630" s="18" t="s">
        <v>1088</v>
      </c>
    </row>
    <row r="631" spans="1:7" ht="15">
      <c r="A631" s="17" t="s">
        <v>1964</v>
      </c>
      <c r="B631" s="17" t="s">
        <v>1660</v>
      </c>
      <c r="C631" s="17" t="s">
        <v>1963</v>
      </c>
      <c r="D631" s="17" t="s">
        <v>1646</v>
      </c>
      <c r="E631" s="18" t="s">
        <v>26</v>
      </c>
      <c r="F631" s="18" t="s">
        <v>1088</v>
      </c>
      <c r="G631" s="18" t="s">
        <v>1088</v>
      </c>
    </row>
    <row r="632" spans="1:7" ht="15">
      <c r="A632" s="17" t="s">
        <v>1966</v>
      </c>
      <c r="B632" s="17" t="s">
        <v>1660</v>
      </c>
      <c r="C632" s="17" t="s">
        <v>1965</v>
      </c>
      <c r="D632" s="17" t="s">
        <v>1646</v>
      </c>
      <c r="E632" s="18" t="s">
        <v>26</v>
      </c>
      <c r="F632" s="18" t="s">
        <v>1088</v>
      </c>
      <c r="G632" s="18" t="s">
        <v>1088</v>
      </c>
    </row>
    <row r="633" spans="1:7" ht="15">
      <c r="A633" s="17" t="s">
        <v>1272</v>
      </c>
      <c r="B633" s="17" t="s">
        <v>1664</v>
      </c>
      <c r="C633" s="17" t="s">
        <v>1271</v>
      </c>
      <c r="D633" s="17" t="s">
        <v>1646</v>
      </c>
      <c r="E633" s="18" t="s">
        <v>28</v>
      </c>
      <c r="F633" s="18" t="s">
        <v>1088</v>
      </c>
      <c r="G633" s="18" t="s">
        <v>1089</v>
      </c>
    </row>
    <row r="634" spans="1:7" ht="15">
      <c r="A634" s="17" t="s">
        <v>243</v>
      </c>
      <c r="B634" s="17" t="s">
        <v>1661</v>
      </c>
      <c r="C634" s="17" t="s">
        <v>242</v>
      </c>
      <c r="D634" s="17" t="s">
        <v>1646</v>
      </c>
      <c r="E634" s="18" t="s">
        <v>26</v>
      </c>
      <c r="F634" s="18" t="s">
        <v>1088</v>
      </c>
      <c r="G634" s="18" t="s">
        <v>1088</v>
      </c>
    </row>
    <row r="635" spans="1:7" ht="15">
      <c r="A635" s="17" t="s">
        <v>1558</v>
      </c>
      <c r="B635" s="17" t="s">
        <v>1665</v>
      </c>
      <c r="C635" s="17" t="s">
        <v>1557</v>
      </c>
      <c r="D635" s="17" t="s">
        <v>1646</v>
      </c>
      <c r="E635" s="18" t="s">
        <v>28</v>
      </c>
      <c r="F635" s="18" t="s">
        <v>1088</v>
      </c>
      <c r="G635" s="18" t="s">
        <v>1088</v>
      </c>
    </row>
    <row r="636" spans="1:7" ht="15">
      <c r="A636" s="17" t="s">
        <v>245</v>
      </c>
      <c r="B636" s="17" t="s">
        <v>1661</v>
      </c>
      <c r="C636" s="17" t="s">
        <v>244</v>
      </c>
      <c r="D636" s="17" t="s">
        <v>1646</v>
      </c>
      <c r="E636" s="18" t="s">
        <v>26</v>
      </c>
      <c r="F636" s="18" t="s">
        <v>1088</v>
      </c>
      <c r="G636" s="18" t="s">
        <v>1088</v>
      </c>
    </row>
    <row r="637" spans="1:7" ht="15">
      <c r="A637" s="17" t="s">
        <v>784</v>
      </c>
      <c r="B637" s="17" t="s">
        <v>1663</v>
      </c>
      <c r="C637" s="17" t="s">
        <v>783</v>
      </c>
      <c r="D637" s="17" t="s">
        <v>1646</v>
      </c>
      <c r="E637" s="18" t="s">
        <v>28</v>
      </c>
      <c r="F637" s="18" t="s">
        <v>1088</v>
      </c>
      <c r="G637" s="18" t="s">
        <v>1089</v>
      </c>
    </row>
    <row r="638" spans="1:7" ht="15">
      <c r="A638" s="17" t="s">
        <v>247</v>
      </c>
      <c r="B638" s="17" t="s">
        <v>1661</v>
      </c>
      <c r="C638" s="17" t="s">
        <v>246</v>
      </c>
      <c r="D638" s="17" t="s">
        <v>1646</v>
      </c>
      <c r="E638" s="18" t="s">
        <v>28</v>
      </c>
      <c r="F638" s="18" t="s">
        <v>1088</v>
      </c>
      <c r="G638" s="18" t="s">
        <v>1088</v>
      </c>
    </row>
    <row r="639" spans="1:7" ht="15">
      <c r="A639" s="17" t="s">
        <v>786</v>
      </c>
      <c r="B639" s="17" t="s">
        <v>1663</v>
      </c>
      <c r="C639" s="17" t="s">
        <v>785</v>
      </c>
      <c r="D639" s="17" t="s">
        <v>1646</v>
      </c>
      <c r="E639" s="18" t="s">
        <v>26</v>
      </c>
      <c r="F639" s="18" t="s">
        <v>1088</v>
      </c>
      <c r="G639" s="18" t="s">
        <v>1088</v>
      </c>
    </row>
    <row r="640" spans="1:7" ht="15">
      <c r="A640" s="17" t="s">
        <v>1560</v>
      </c>
      <c r="B640" s="17" t="s">
        <v>1665</v>
      </c>
      <c r="C640" s="17" t="s">
        <v>1559</v>
      </c>
      <c r="D640" s="17" t="s">
        <v>1646</v>
      </c>
      <c r="E640" s="18" t="s">
        <v>26</v>
      </c>
      <c r="F640" s="18" t="s">
        <v>1088</v>
      </c>
      <c r="G640" s="18" t="s">
        <v>1088</v>
      </c>
    </row>
    <row r="641" spans="1:7" ht="15">
      <c r="A641" s="17" t="s">
        <v>501</v>
      </c>
      <c r="B641" s="17" t="s">
        <v>1662</v>
      </c>
      <c r="C641" s="17" t="s">
        <v>500</v>
      </c>
      <c r="D641" s="17" t="s">
        <v>1646</v>
      </c>
      <c r="E641" s="18" t="s">
        <v>26</v>
      </c>
      <c r="F641" s="18" t="s">
        <v>1088</v>
      </c>
      <c r="G641" s="18" t="s">
        <v>1088</v>
      </c>
    </row>
    <row r="642" spans="1:7" ht="15">
      <c r="A642" s="17" t="s">
        <v>788</v>
      </c>
      <c r="B642" s="17" t="s">
        <v>1663</v>
      </c>
      <c r="C642" s="17" t="s">
        <v>787</v>
      </c>
      <c r="D642" s="17" t="s">
        <v>1646</v>
      </c>
      <c r="E642" s="18" t="s">
        <v>26</v>
      </c>
      <c r="F642" s="18" t="s">
        <v>1088</v>
      </c>
      <c r="G642" s="18" t="s">
        <v>1088</v>
      </c>
    </row>
    <row r="643" spans="1:7" ht="15">
      <c r="A643" s="17" t="s">
        <v>1276</v>
      </c>
      <c r="B643" s="17" t="s">
        <v>1664</v>
      </c>
      <c r="C643" s="17" t="s">
        <v>1275</v>
      </c>
      <c r="D643" s="17" t="s">
        <v>1646</v>
      </c>
      <c r="E643" s="18" t="s">
        <v>26</v>
      </c>
      <c r="F643" s="18" t="s">
        <v>1088</v>
      </c>
      <c r="G643" s="18" t="s">
        <v>1088</v>
      </c>
    </row>
    <row r="644" spans="1:7" ht="15">
      <c r="A644" s="17" t="s">
        <v>249</v>
      </c>
      <c r="B644" s="17" t="s">
        <v>1661</v>
      </c>
      <c r="C644" s="17" t="s">
        <v>248</v>
      </c>
      <c r="D644" s="17" t="s">
        <v>1646</v>
      </c>
      <c r="E644" s="18" t="s">
        <v>26</v>
      </c>
      <c r="F644" s="18" t="s">
        <v>1088</v>
      </c>
      <c r="G644" s="18" t="s">
        <v>1088</v>
      </c>
    </row>
    <row r="645" spans="1:7" ht="15">
      <c r="A645" s="17" t="s">
        <v>1968</v>
      </c>
      <c r="B645" s="17" t="s">
        <v>1660</v>
      </c>
      <c r="C645" s="17" t="s">
        <v>1967</v>
      </c>
      <c r="D645" s="17" t="s">
        <v>1646</v>
      </c>
      <c r="E645" s="18" t="s">
        <v>28</v>
      </c>
      <c r="F645" s="18" t="s">
        <v>1088</v>
      </c>
      <c r="G645" s="18" t="s">
        <v>1088</v>
      </c>
    </row>
    <row r="646" spans="1:7" ht="15">
      <c r="A646" s="17" t="s">
        <v>1562</v>
      </c>
      <c r="B646" s="17" t="s">
        <v>1665</v>
      </c>
      <c r="C646" s="17" t="s">
        <v>1561</v>
      </c>
      <c r="D646" s="17" t="s">
        <v>1646</v>
      </c>
      <c r="E646" s="18" t="s">
        <v>26</v>
      </c>
      <c r="F646" s="18" t="s">
        <v>1088</v>
      </c>
      <c r="G646" s="18" t="s">
        <v>1088</v>
      </c>
    </row>
    <row r="647" spans="1:7" ht="15">
      <c r="A647" s="17" t="s">
        <v>1970</v>
      </c>
      <c r="B647" s="17" t="s">
        <v>1660</v>
      </c>
      <c r="C647" s="17" t="s">
        <v>1969</v>
      </c>
      <c r="D647" s="17" t="s">
        <v>1646</v>
      </c>
      <c r="E647" s="18" t="s">
        <v>26</v>
      </c>
      <c r="F647" s="18" t="s">
        <v>1088</v>
      </c>
      <c r="G647" s="18" t="s">
        <v>1088</v>
      </c>
    </row>
    <row r="648" spans="1:7" ht="15">
      <c r="A648" s="17" t="s">
        <v>1972</v>
      </c>
      <c r="B648" s="17" t="s">
        <v>1660</v>
      </c>
      <c r="C648" s="17" t="s">
        <v>1971</v>
      </c>
      <c r="D648" s="17" t="s">
        <v>1646</v>
      </c>
      <c r="E648" s="18" t="s">
        <v>26</v>
      </c>
      <c r="F648" s="18" t="s">
        <v>1088</v>
      </c>
      <c r="G648" s="18" t="s">
        <v>1088</v>
      </c>
    </row>
    <row r="649" spans="1:7" ht="15">
      <c r="A649" s="17" t="s">
        <v>790</v>
      </c>
      <c r="B649" s="17" t="s">
        <v>1663</v>
      </c>
      <c r="C649" s="17" t="s">
        <v>789</v>
      </c>
      <c r="D649" s="17" t="s">
        <v>1646</v>
      </c>
      <c r="E649" s="18" t="s">
        <v>26</v>
      </c>
      <c r="F649" s="18" t="s">
        <v>1088</v>
      </c>
      <c r="G649" s="18" t="s">
        <v>1088</v>
      </c>
    </row>
    <row r="650" spans="1:7" ht="15">
      <c r="A650" s="17" t="s">
        <v>1564</v>
      </c>
      <c r="B650" s="17" t="s">
        <v>1665</v>
      </c>
      <c r="C650" s="17" t="s">
        <v>1563</v>
      </c>
      <c r="D650" s="17" t="s">
        <v>1646</v>
      </c>
      <c r="E650" s="18" t="s">
        <v>26</v>
      </c>
      <c r="F650" s="18" t="s">
        <v>1088</v>
      </c>
      <c r="G650" s="18" t="s">
        <v>1088</v>
      </c>
    </row>
    <row r="651" spans="1:7" ht="15">
      <c r="A651" s="17" t="s">
        <v>1974</v>
      </c>
      <c r="B651" s="17" t="s">
        <v>1660</v>
      </c>
      <c r="C651" s="17" t="s">
        <v>1973</v>
      </c>
      <c r="D651" s="17" t="s">
        <v>1646</v>
      </c>
      <c r="E651" s="18" t="s">
        <v>26</v>
      </c>
      <c r="F651" s="18" t="s">
        <v>1088</v>
      </c>
      <c r="G651" s="18" t="s">
        <v>1088</v>
      </c>
    </row>
    <row r="652" spans="1:7" ht="15">
      <c r="A652" s="17" t="s">
        <v>1566</v>
      </c>
      <c r="B652" s="17" t="s">
        <v>1665</v>
      </c>
      <c r="C652" s="17" t="s">
        <v>1565</v>
      </c>
      <c r="D652" s="17" t="s">
        <v>1646</v>
      </c>
      <c r="E652" s="18" t="s">
        <v>26</v>
      </c>
      <c r="F652" s="18" t="s">
        <v>1088</v>
      </c>
      <c r="G652" s="18" t="s">
        <v>1088</v>
      </c>
    </row>
    <row r="653" spans="1:7" ht="15">
      <c r="A653" s="17" t="s">
        <v>1568</v>
      </c>
      <c r="B653" s="17" t="s">
        <v>1665</v>
      </c>
      <c r="C653" s="17" t="s">
        <v>1567</v>
      </c>
      <c r="D653" s="17" t="s">
        <v>1646</v>
      </c>
      <c r="E653" s="18" t="s">
        <v>26</v>
      </c>
      <c r="F653" s="18" t="s">
        <v>1088</v>
      </c>
      <c r="G653" s="18" t="s">
        <v>1089</v>
      </c>
    </row>
    <row r="654" spans="1:7" ht="15">
      <c r="A654" s="17" t="s">
        <v>792</v>
      </c>
      <c r="B654" s="17" t="s">
        <v>1663</v>
      </c>
      <c r="C654" s="17" t="s">
        <v>791</v>
      </c>
      <c r="D654" s="17" t="s">
        <v>1646</v>
      </c>
      <c r="E654" s="18" t="s">
        <v>26</v>
      </c>
      <c r="F654" s="18" t="s">
        <v>1088</v>
      </c>
      <c r="G654" s="18" t="s">
        <v>1088</v>
      </c>
    </row>
    <row r="655" spans="1:7" ht="15">
      <c r="A655" s="17" t="s">
        <v>503</v>
      </c>
      <c r="B655" s="17" t="s">
        <v>1662</v>
      </c>
      <c r="C655" s="17" t="s">
        <v>502</v>
      </c>
      <c r="D655" s="17" t="s">
        <v>1646</v>
      </c>
      <c r="E655" s="18" t="s">
        <v>26</v>
      </c>
      <c r="F655" s="18" t="s">
        <v>1088</v>
      </c>
      <c r="G655" s="18" t="s">
        <v>1089</v>
      </c>
    </row>
    <row r="656" spans="1:7" ht="15">
      <c r="A656" s="17" t="s">
        <v>251</v>
      </c>
      <c r="B656" s="17" t="s">
        <v>1661</v>
      </c>
      <c r="C656" s="17" t="s">
        <v>250</v>
      </c>
      <c r="D656" s="17" t="s">
        <v>1646</v>
      </c>
      <c r="E656" s="18" t="s">
        <v>26</v>
      </c>
      <c r="F656" s="18" t="s">
        <v>1088</v>
      </c>
      <c r="G656" s="18" t="s">
        <v>1088</v>
      </c>
    </row>
    <row r="657" spans="1:7" ht="15">
      <c r="A657" s="17" t="s">
        <v>1976</v>
      </c>
      <c r="B657" s="17" t="s">
        <v>1660</v>
      </c>
      <c r="C657" s="17" t="s">
        <v>1975</v>
      </c>
      <c r="D657" s="17" t="s">
        <v>1646</v>
      </c>
      <c r="E657" s="18" t="s">
        <v>26</v>
      </c>
      <c r="F657" s="18" t="s">
        <v>1088</v>
      </c>
      <c r="G657" s="18" t="s">
        <v>1088</v>
      </c>
    </row>
    <row r="658" spans="1:7" ht="15">
      <c r="A658" s="17" t="s">
        <v>1278</v>
      </c>
      <c r="B658" s="17" t="s">
        <v>1664</v>
      </c>
      <c r="C658" s="17" t="s">
        <v>1277</v>
      </c>
      <c r="D658" s="17" t="s">
        <v>1646</v>
      </c>
      <c r="E658" s="18" t="s">
        <v>26</v>
      </c>
      <c r="F658" s="18" t="s">
        <v>1088</v>
      </c>
      <c r="G658" s="18" t="s">
        <v>1089</v>
      </c>
    </row>
    <row r="659" spans="1:7" ht="15">
      <c r="A659" s="17" t="s">
        <v>794</v>
      </c>
      <c r="B659" s="17" t="s">
        <v>1663</v>
      </c>
      <c r="C659" s="17" t="s">
        <v>793</v>
      </c>
      <c r="D659" s="17" t="s">
        <v>1646</v>
      </c>
      <c r="E659" s="18" t="s">
        <v>26</v>
      </c>
      <c r="F659" s="18" t="s">
        <v>1088</v>
      </c>
      <c r="G659" s="18" t="s">
        <v>1088</v>
      </c>
    </row>
    <row r="660" spans="1:7" ht="15">
      <c r="A660" s="17" t="s">
        <v>796</v>
      </c>
      <c r="B660" s="17" t="s">
        <v>1663</v>
      </c>
      <c r="C660" s="17" t="s">
        <v>795</v>
      </c>
      <c r="D660" s="17" t="s">
        <v>1646</v>
      </c>
      <c r="E660" s="18" t="s">
        <v>26</v>
      </c>
      <c r="F660" s="18" t="s">
        <v>1088</v>
      </c>
      <c r="G660" s="18" t="s">
        <v>1088</v>
      </c>
    </row>
    <row r="661" spans="1:7" ht="15">
      <c r="A661" s="17" t="s">
        <v>253</v>
      </c>
      <c r="B661" s="17" t="s">
        <v>1661</v>
      </c>
      <c r="C661" s="17" t="s">
        <v>252</v>
      </c>
      <c r="D661" s="17" t="s">
        <v>1646</v>
      </c>
      <c r="E661" s="18" t="s">
        <v>26</v>
      </c>
      <c r="F661" s="18" t="s">
        <v>1088</v>
      </c>
      <c r="G661" s="18" t="s">
        <v>1088</v>
      </c>
    </row>
    <row r="662" spans="1:7" ht="15">
      <c r="A662" s="17" t="s">
        <v>505</v>
      </c>
      <c r="B662" s="17" t="s">
        <v>1662</v>
      </c>
      <c r="C662" s="17" t="s">
        <v>504</v>
      </c>
      <c r="D662" s="17" t="s">
        <v>1646</v>
      </c>
      <c r="E662" s="18" t="s">
        <v>26</v>
      </c>
      <c r="F662" s="18" t="s">
        <v>1088</v>
      </c>
      <c r="G662" s="18" t="s">
        <v>1089</v>
      </c>
    </row>
    <row r="663" spans="1:7" ht="15">
      <c r="A663" s="17" t="s">
        <v>1280</v>
      </c>
      <c r="B663" s="17" t="s">
        <v>1664</v>
      </c>
      <c r="C663" s="17" t="s">
        <v>1279</v>
      </c>
      <c r="D663" s="17" t="s">
        <v>1646</v>
      </c>
      <c r="E663" s="18" t="s">
        <v>28</v>
      </c>
      <c r="F663" s="18" t="s">
        <v>1088</v>
      </c>
      <c r="G663" s="18" t="s">
        <v>1089</v>
      </c>
    </row>
    <row r="664" spans="1:7" ht="15">
      <c r="A664" s="17" t="s">
        <v>1282</v>
      </c>
      <c r="B664" s="17" t="s">
        <v>1664</v>
      </c>
      <c r="C664" s="17" t="s">
        <v>1281</v>
      </c>
      <c r="D664" s="17" t="s">
        <v>1646</v>
      </c>
      <c r="E664" s="18" t="s">
        <v>26</v>
      </c>
      <c r="F664" s="18" t="s">
        <v>1088</v>
      </c>
      <c r="G664" s="18" t="s">
        <v>1088</v>
      </c>
    </row>
    <row r="665" spans="1:7" ht="15">
      <c r="A665" s="17" t="s">
        <v>1570</v>
      </c>
      <c r="B665" s="17" t="s">
        <v>1665</v>
      </c>
      <c r="C665" s="17" t="s">
        <v>1569</v>
      </c>
      <c r="D665" s="17" t="s">
        <v>1646</v>
      </c>
      <c r="E665" s="18" t="s">
        <v>26</v>
      </c>
      <c r="F665" s="18" t="s">
        <v>1088</v>
      </c>
      <c r="G665" s="18" t="s">
        <v>1089</v>
      </c>
    </row>
    <row r="666" spans="1:7" ht="15">
      <c r="A666" s="17" t="s">
        <v>1978</v>
      </c>
      <c r="B666" s="17" t="s">
        <v>1660</v>
      </c>
      <c r="C666" s="17" t="s">
        <v>1977</v>
      </c>
      <c r="D666" s="17" t="s">
        <v>1646</v>
      </c>
      <c r="E666" s="18" t="s">
        <v>26</v>
      </c>
      <c r="F666" s="18" t="s">
        <v>1088</v>
      </c>
      <c r="G666" s="18" t="s">
        <v>1088</v>
      </c>
    </row>
    <row r="667" spans="1:7" ht="15">
      <c r="A667" s="17" t="s">
        <v>1284</v>
      </c>
      <c r="B667" s="17" t="s">
        <v>1664</v>
      </c>
      <c r="C667" s="17" t="s">
        <v>1283</v>
      </c>
      <c r="D667" s="17" t="s">
        <v>1646</v>
      </c>
      <c r="E667" s="18" t="s">
        <v>28</v>
      </c>
      <c r="F667" s="18" t="s">
        <v>1088</v>
      </c>
      <c r="G667" s="18" t="s">
        <v>1088</v>
      </c>
    </row>
    <row r="668" spans="1:7" ht="15">
      <c r="A668" s="17" t="s">
        <v>798</v>
      </c>
      <c r="B668" s="17" t="s">
        <v>1663</v>
      </c>
      <c r="C668" s="17" t="s">
        <v>797</v>
      </c>
      <c r="D668" s="17" t="s">
        <v>1646</v>
      </c>
      <c r="E668" s="18" t="s">
        <v>28</v>
      </c>
      <c r="F668" s="18" t="s">
        <v>1088</v>
      </c>
      <c r="G668" s="18" t="s">
        <v>1088</v>
      </c>
    </row>
    <row r="669" spans="1:7" ht="15">
      <c r="A669" s="17" t="s">
        <v>1980</v>
      </c>
      <c r="B669" s="17" t="s">
        <v>1660</v>
      </c>
      <c r="C669" s="17" t="s">
        <v>1979</v>
      </c>
      <c r="D669" s="17" t="s">
        <v>1646</v>
      </c>
      <c r="E669" s="18" t="s">
        <v>27</v>
      </c>
      <c r="F669" s="18" t="s">
        <v>1088</v>
      </c>
      <c r="G669" s="18" t="s">
        <v>1088</v>
      </c>
    </row>
    <row r="670" spans="1:7" ht="15">
      <c r="A670" s="17" t="s">
        <v>1286</v>
      </c>
      <c r="B670" s="17" t="s">
        <v>1664</v>
      </c>
      <c r="C670" s="17" t="s">
        <v>1285</v>
      </c>
      <c r="D670" s="17" t="s">
        <v>1646</v>
      </c>
      <c r="E670" s="18" t="s">
        <v>26</v>
      </c>
      <c r="F670" s="18" t="s">
        <v>1088</v>
      </c>
      <c r="G670" s="18" t="s">
        <v>1088</v>
      </c>
    </row>
    <row r="671" spans="1:7" ht="15">
      <c r="A671" s="17" t="s">
        <v>1982</v>
      </c>
      <c r="B671" s="17" t="s">
        <v>1660</v>
      </c>
      <c r="C671" s="17" t="s">
        <v>1981</v>
      </c>
      <c r="D671" s="17" t="s">
        <v>1646</v>
      </c>
      <c r="E671" s="18" t="s">
        <v>26</v>
      </c>
      <c r="F671" s="18" t="s">
        <v>1088</v>
      </c>
      <c r="G671" s="18" t="s">
        <v>1088</v>
      </c>
    </row>
    <row r="672" spans="1:7" ht="15">
      <c r="A672" s="17" t="s">
        <v>1984</v>
      </c>
      <c r="B672" s="17" t="s">
        <v>1660</v>
      </c>
      <c r="C672" s="17" t="s">
        <v>1983</v>
      </c>
      <c r="D672" s="17" t="s">
        <v>1646</v>
      </c>
      <c r="E672" s="18" t="s">
        <v>26</v>
      </c>
      <c r="F672" s="18" t="s">
        <v>1088</v>
      </c>
      <c r="G672" s="18" t="s">
        <v>1088</v>
      </c>
    </row>
    <row r="673" spans="1:7" ht="15">
      <c r="A673" s="17" t="s">
        <v>800</v>
      </c>
      <c r="B673" s="17" t="s">
        <v>1663</v>
      </c>
      <c r="C673" s="17" t="s">
        <v>799</v>
      </c>
      <c r="D673" s="17" t="s">
        <v>1646</v>
      </c>
      <c r="E673" s="18" t="s">
        <v>26</v>
      </c>
      <c r="F673" s="18" t="s">
        <v>1088</v>
      </c>
      <c r="G673" s="18" t="s">
        <v>1088</v>
      </c>
    </row>
    <row r="674" spans="1:7" ht="15">
      <c r="A674" s="17" t="s">
        <v>1288</v>
      </c>
      <c r="B674" s="17" t="s">
        <v>1664</v>
      </c>
      <c r="C674" s="17" t="s">
        <v>1287</v>
      </c>
      <c r="D674" s="17" t="s">
        <v>1646</v>
      </c>
      <c r="E674" s="18" t="s">
        <v>26</v>
      </c>
      <c r="F674" s="18" t="s">
        <v>1088</v>
      </c>
      <c r="G674" s="18" t="s">
        <v>1088</v>
      </c>
    </row>
    <row r="675" spans="1:7" ht="15">
      <c r="A675" s="17" t="s">
        <v>1572</v>
      </c>
      <c r="B675" s="17" t="s">
        <v>1665</v>
      </c>
      <c r="C675" s="17" t="s">
        <v>1571</v>
      </c>
      <c r="D675" s="17" t="s">
        <v>1646</v>
      </c>
      <c r="E675" s="18" t="s">
        <v>26</v>
      </c>
      <c r="F675" s="18" t="s">
        <v>1088</v>
      </c>
      <c r="G675" s="18" t="s">
        <v>1088</v>
      </c>
    </row>
    <row r="676" spans="1:7" ht="15">
      <c r="A676" s="17" t="s">
        <v>1986</v>
      </c>
      <c r="B676" s="17" t="s">
        <v>1660</v>
      </c>
      <c r="C676" s="17" t="s">
        <v>1985</v>
      </c>
      <c r="D676" s="17" t="s">
        <v>1646</v>
      </c>
      <c r="E676" s="18" t="s">
        <v>26</v>
      </c>
      <c r="F676" s="18" t="s">
        <v>1088</v>
      </c>
      <c r="G676" s="18" t="s">
        <v>1088</v>
      </c>
    </row>
    <row r="677" spans="1:7" ht="15">
      <c r="A677" s="17" t="s">
        <v>1988</v>
      </c>
      <c r="B677" s="17" t="s">
        <v>1660</v>
      </c>
      <c r="C677" s="17" t="s">
        <v>1987</v>
      </c>
      <c r="D677" s="17" t="s">
        <v>1646</v>
      </c>
      <c r="E677" s="18" t="s">
        <v>26</v>
      </c>
      <c r="F677" s="18" t="s">
        <v>1088</v>
      </c>
      <c r="G677" s="18" t="s">
        <v>1088</v>
      </c>
    </row>
    <row r="678" spans="1:7" ht="15">
      <c r="A678" s="17" t="s">
        <v>1990</v>
      </c>
      <c r="B678" s="17" t="s">
        <v>1660</v>
      </c>
      <c r="C678" s="17" t="s">
        <v>1989</v>
      </c>
      <c r="D678" s="17" t="s">
        <v>1646</v>
      </c>
      <c r="E678" s="18" t="s">
        <v>26</v>
      </c>
      <c r="F678" s="18" t="s">
        <v>1088</v>
      </c>
      <c r="G678" s="18" t="s">
        <v>1088</v>
      </c>
    </row>
    <row r="679" spans="1:7" ht="15">
      <c r="A679" s="17" t="s">
        <v>1574</v>
      </c>
      <c r="B679" s="17" t="s">
        <v>1665</v>
      </c>
      <c r="C679" s="17" t="s">
        <v>1573</v>
      </c>
      <c r="D679" s="17" t="s">
        <v>1646</v>
      </c>
      <c r="E679" s="18" t="s">
        <v>26</v>
      </c>
      <c r="F679" s="18" t="s">
        <v>1088</v>
      </c>
      <c r="G679" s="18" t="s">
        <v>1088</v>
      </c>
    </row>
    <row r="680" spans="1:7" ht="15">
      <c r="A680" s="17" t="s">
        <v>257</v>
      </c>
      <c r="B680" s="17" t="s">
        <v>1661</v>
      </c>
      <c r="C680" s="17" t="s">
        <v>256</v>
      </c>
      <c r="D680" s="17" t="s">
        <v>1646</v>
      </c>
      <c r="E680" s="18" t="s">
        <v>26</v>
      </c>
      <c r="F680" s="18" t="s">
        <v>1088</v>
      </c>
      <c r="G680" s="18" t="s">
        <v>1088</v>
      </c>
    </row>
    <row r="681" spans="1:7" ht="15">
      <c r="A681" s="17" t="s">
        <v>1290</v>
      </c>
      <c r="B681" s="17" t="s">
        <v>1664</v>
      </c>
      <c r="C681" s="17" t="s">
        <v>1289</v>
      </c>
      <c r="D681" s="17" t="s">
        <v>1646</v>
      </c>
      <c r="E681" s="18" t="s">
        <v>28</v>
      </c>
      <c r="F681" s="18" t="s">
        <v>1088</v>
      </c>
      <c r="G681" s="18" t="s">
        <v>1088</v>
      </c>
    </row>
    <row r="682" spans="1:7" ht="15">
      <c r="A682" s="17" t="s">
        <v>802</v>
      </c>
      <c r="B682" s="17" t="s">
        <v>1663</v>
      </c>
      <c r="C682" s="17" t="s">
        <v>801</v>
      </c>
      <c r="D682" s="17" t="s">
        <v>1646</v>
      </c>
      <c r="E682" s="18" t="s">
        <v>26</v>
      </c>
      <c r="F682" s="18" t="s">
        <v>1088</v>
      </c>
      <c r="G682" s="18" t="s">
        <v>1088</v>
      </c>
    </row>
    <row r="683" spans="1:7" ht="15">
      <c r="A683" s="17" t="s">
        <v>1576</v>
      </c>
      <c r="B683" s="17" t="s">
        <v>1665</v>
      </c>
      <c r="C683" s="17" t="s">
        <v>1575</v>
      </c>
      <c r="D683" s="17" t="s">
        <v>1646</v>
      </c>
      <c r="E683" s="18" t="s">
        <v>28</v>
      </c>
      <c r="F683" s="18" t="s">
        <v>1088</v>
      </c>
      <c r="G683" s="18" t="s">
        <v>1088</v>
      </c>
    </row>
    <row r="684" spans="1:7" ht="15">
      <c r="A684" s="17" t="s">
        <v>1578</v>
      </c>
      <c r="B684" s="17" t="s">
        <v>1665</v>
      </c>
      <c r="C684" s="17" t="s">
        <v>1577</v>
      </c>
      <c r="D684" s="17" t="s">
        <v>1646</v>
      </c>
      <c r="E684" s="18" t="s">
        <v>28</v>
      </c>
      <c r="F684" s="18" t="s">
        <v>1088</v>
      </c>
      <c r="G684" s="18" t="s">
        <v>1088</v>
      </c>
    </row>
    <row r="685" spans="1:7" ht="15">
      <c r="A685" s="17" t="s">
        <v>1292</v>
      </c>
      <c r="B685" s="17" t="s">
        <v>1664</v>
      </c>
      <c r="C685" s="17" t="s">
        <v>1291</v>
      </c>
      <c r="D685" s="17" t="s">
        <v>1646</v>
      </c>
      <c r="E685" s="18" t="s">
        <v>28</v>
      </c>
      <c r="F685" s="18" t="s">
        <v>1088</v>
      </c>
      <c r="G685" s="18" t="s">
        <v>1089</v>
      </c>
    </row>
    <row r="686" spans="1:7" ht="15">
      <c r="A686" s="17" t="s">
        <v>1994</v>
      </c>
      <c r="B686" s="17" t="s">
        <v>1660</v>
      </c>
      <c r="C686" s="17" t="s">
        <v>1993</v>
      </c>
      <c r="D686" s="17" t="s">
        <v>1646</v>
      </c>
      <c r="E686" s="18" t="s">
        <v>26</v>
      </c>
      <c r="F686" s="18" t="s">
        <v>1088</v>
      </c>
      <c r="G686" s="18" t="s">
        <v>1088</v>
      </c>
    </row>
    <row r="687" spans="1:7" ht="15">
      <c r="A687" s="17" t="s">
        <v>1580</v>
      </c>
      <c r="B687" s="17" t="s">
        <v>1665</v>
      </c>
      <c r="C687" s="17" t="s">
        <v>1579</v>
      </c>
      <c r="D687" s="17" t="s">
        <v>1646</v>
      </c>
      <c r="E687" s="18" t="s">
        <v>26</v>
      </c>
      <c r="F687" s="18" t="s">
        <v>1088</v>
      </c>
      <c r="G687" s="18" t="s">
        <v>1089</v>
      </c>
    </row>
    <row r="688" spans="1:7" ht="15">
      <c r="A688" s="17" t="s">
        <v>259</v>
      </c>
      <c r="B688" s="17" t="s">
        <v>1661</v>
      </c>
      <c r="C688" s="17" t="s">
        <v>258</v>
      </c>
      <c r="D688" s="17" t="s">
        <v>1646</v>
      </c>
      <c r="E688" s="18" t="s">
        <v>26</v>
      </c>
      <c r="F688" s="18" t="s">
        <v>1088</v>
      </c>
      <c r="G688" s="18" t="s">
        <v>1088</v>
      </c>
    </row>
    <row r="689" spans="1:7" ht="15">
      <c r="A689" s="17" t="s">
        <v>507</v>
      </c>
      <c r="B689" s="17" t="s">
        <v>1662</v>
      </c>
      <c r="C689" s="17" t="s">
        <v>506</v>
      </c>
      <c r="D689" s="17" t="s">
        <v>1646</v>
      </c>
      <c r="E689" s="18" t="s">
        <v>26</v>
      </c>
      <c r="F689" s="18" t="s">
        <v>1088</v>
      </c>
      <c r="G689" s="18" t="s">
        <v>1088</v>
      </c>
    </row>
    <row r="690" spans="1:7" ht="15">
      <c r="A690" s="17" t="s">
        <v>1294</v>
      </c>
      <c r="B690" s="17" t="s">
        <v>1664</v>
      </c>
      <c r="C690" s="17" t="s">
        <v>1293</v>
      </c>
      <c r="D690" s="17" t="s">
        <v>1646</v>
      </c>
      <c r="E690" s="18" t="s">
        <v>26</v>
      </c>
      <c r="F690" s="18" t="s">
        <v>1088</v>
      </c>
      <c r="G690" s="18" t="s">
        <v>1088</v>
      </c>
    </row>
    <row r="691" spans="1:7" ht="15">
      <c r="A691" s="17" t="s">
        <v>261</v>
      </c>
      <c r="B691" s="17" t="s">
        <v>1661</v>
      </c>
      <c r="C691" s="17" t="s">
        <v>260</v>
      </c>
      <c r="D691" s="17" t="s">
        <v>1646</v>
      </c>
      <c r="E691" s="18" t="s">
        <v>26</v>
      </c>
      <c r="F691" s="18" t="s">
        <v>1088</v>
      </c>
      <c r="G691" s="18" t="s">
        <v>1088</v>
      </c>
    </row>
    <row r="692" spans="1:7" ht="15">
      <c r="A692" s="17" t="s">
        <v>509</v>
      </c>
      <c r="B692" s="17" t="s">
        <v>1662</v>
      </c>
      <c r="C692" s="17" t="s">
        <v>508</v>
      </c>
      <c r="D692" s="17" t="s">
        <v>1646</v>
      </c>
      <c r="E692" s="18" t="s">
        <v>26</v>
      </c>
      <c r="F692" s="18" t="s">
        <v>1088</v>
      </c>
      <c r="G692" s="18" t="s">
        <v>1088</v>
      </c>
    </row>
    <row r="693" spans="1:7" ht="15">
      <c r="A693" s="17" t="s">
        <v>1996</v>
      </c>
      <c r="B693" s="17" t="s">
        <v>1660</v>
      </c>
      <c r="C693" s="17" t="s">
        <v>1995</v>
      </c>
      <c r="D693" s="17" t="s">
        <v>1646</v>
      </c>
      <c r="E693" s="18" t="s">
        <v>26</v>
      </c>
      <c r="F693" s="18" t="s">
        <v>1088</v>
      </c>
      <c r="G693" s="18" t="s">
        <v>1088</v>
      </c>
    </row>
    <row r="694" spans="1:7" ht="15">
      <c r="A694" s="17" t="s">
        <v>1582</v>
      </c>
      <c r="B694" s="17" t="s">
        <v>1665</v>
      </c>
      <c r="C694" s="17" t="s">
        <v>1581</v>
      </c>
      <c r="D694" s="17" t="s">
        <v>1646</v>
      </c>
      <c r="E694" s="18" t="s">
        <v>28</v>
      </c>
      <c r="F694" s="18" t="s">
        <v>1088</v>
      </c>
      <c r="G694" s="18" t="s">
        <v>1089</v>
      </c>
    </row>
    <row r="695" spans="1:7" ht="15">
      <c r="A695" s="17" t="s">
        <v>263</v>
      </c>
      <c r="B695" s="17" t="s">
        <v>1661</v>
      </c>
      <c r="C695" s="17" t="s">
        <v>262</v>
      </c>
      <c r="D695" s="17" t="s">
        <v>1646</v>
      </c>
      <c r="E695" s="18" t="s">
        <v>26</v>
      </c>
      <c r="F695" s="18" t="s">
        <v>1088</v>
      </c>
      <c r="G695" s="18" t="s">
        <v>1088</v>
      </c>
    </row>
    <row r="696" spans="1:7" ht="15">
      <c r="A696" s="17" t="s">
        <v>1998</v>
      </c>
      <c r="B696" s="17" t="s">
        <v>1660</v>
      </c>
      <c r="C696" s="17" t="s">
        <v>1997</v>
      </c>
      <c r="D696" s="17" t="s">
        <v>1646</v>
      </c>
      <c r="E696" s="18" t="s">
        <v>26</v>
      </c>
      <c r="F696" s="18" t="s">
        <v>1088</v>
      </c>
      <c r="G696" s="18" t="s">
        <v>1088</v>
      </c>
    </row>
    <row r="697" spans="1:7" ht="15">
      <c r="A697" s="17" t="s">
        <v>2000</v>
      </c>
      <c r="B697" s="17" t="s">
        <v>1660</v>
      </c>
      <c r="C697" s="17" t="s">
        <v>1999</v>
      </c>
      <c r="D697" s="17" t="s">
        <v>1646</v>
      </c>
      <c r="E697" s="18" t="s">
        <v>26</v>
      </c>
      <c r="F697" s="18" t="s">
        <v>1088</v>
      </c>
      <c r="G697" s="18" t="s">
        <v>1088</v>
      </c>
    </row>
    <row r="698" spans="1:7" ht="15">
      <c r="A698" s="17" t="s">
        <v>2002</v>
      </c>
      <c r="B698" s="17" t="s">
        <v>1660</v>
      </c>
      <c r="C698" s="17" t="s">
        <v>2001</v>
      </c>
      <c r="D698" s="17" t="s">
        <v>1646</v>
      </c>
      <c r="E698" s="18" t="s">
        <v>26</v>
      </c>
      <c r="F698" s="18" t="s">
        <v>1088</v>
      </c>
      <c r="G698" s="18" t="s">
        <v>1088</v>
      </c>
    </row>
    <row r="699" spans="1:7" ht="15">
      <c r="A699" s="17" t="s">
        <v>265</v>
      </c>
      <c r="B699" s="17" t="s">
        <v>1661</v>
      </c>
      <c r="C699" s="17" t="s">
        <v>264</v>
      </c>
      <c r="D699" s="17" t="s">
        <v>1646</v>
      </c>
      <c r="E699" s="18" t="s">
        <v>26</v>
      </c>
      <c r="F699" s="18" t="s">
        <v>1088</v>
      </c>
      <c r="G699" s="18" t="s">
        <v>1088</v>
      </c>
    </row>
    <row r="700" spans="1:7" ht="15">
      <c r="A700" s="17" t="s">
        <v>804</v>
      </c>
      <c r="B700" s="17" t="s">
        <v>1663</v>
      </c>
      <c r="C700" s="17" t="s">
        <v>803</v>
      </c>
      <c r="D700" s="17" t="s">
        <v>1646</v>
      </c>
      <c r="E700" s="18" t="s">
        <v>26</v>
      </c>
      <c r="F700" s="18" t="s">
        <v>1088</v>
      </c>
      <c r="G700" s="18" t="s">
        <v>1088</v>
      </c>
    </row>
    <row r="701" spans="1:7" ht="15">
      <c r="A701" s="17" t="s">
        <v>267</v>
      </c>
      <c r="B701" s="17" t="s">
        <v>1661</v>
      </c>
      <c r="C701" s="17" t="s">
        <v>266</v>
      </c>
      <c r="D701" s="17" t="s">
        <v>1646</v>
      </c>
      <c r="E701" s="18" t="s">
        <v>26</v>
      </c>
      <c r="F701" s="18" t="s">
        <v>1088</v>
      </c>
      <c r="G701" s="18" t="s">
        <v>1088</v>
      </c>
    </row>
    <row r="702" spans="1:7" ht="15">
      <c r="A702" s="17" t="s">
        <v>806</v>
      </c>
      <c r="B702" s="17" t="s">
        <v>1663</v>
      </c>
      <c r="C702" s="17" t="s">
        <v>805</v>
      </c>
      <c r="D702" s="17" t="s">
        <v>1646</v>
      </c>
      <c r="E702" s="18" t="s">
        <v>26</v>
      </c>
      <c r="F702" s="18" t="s">
        <v>1088</v>
      </c>
      <c r="G702" s="18" t="s">
        <v>1088</v>
      </c>
    </row>
    <row r="703" spans="1:7" ht="15">
      <c r="A703" s="17" t="s">
        <v>269</v>
      </c>
      <c r="B703" s="17" t="s">
        <v>1661</v>
      </c>
      <c r="C703" s="17" t="s">
        <v>268</v>
      </c>
      <c r="D703" s="17" t="s">
        <v>1646</v>
      </c>
      <c r="E703" s="18" t="s">
        <v>28</v>
      </c>
      <c r="F703" s="18" t="s">
        <v>1088</v>
      </c>
      <c r="G703" s="18" t="s">
        <v>1088</v>
      </c>
    </row>
    <row r="704" spans="1:7" ht="15">
      <c r="A704" s="17" t="s">
        <v>511</v>
      </c>
      <c r="B704" s="17" t="s">
        <v>1662</v>
      </c>
      <c r="C704" s="17" t="s">
        <v>510</v>
      </c>
      <c r="D704" s="17" t="s">
        <v>1646</v>
      </c>
      <c r="E704" s="18" t="s">
        <v>26</v>
      </c>
      <c r="F704" s="18" t="s">
        <v>1088</v>
      </c>
      <c r="G704" s="18" t="s">
        <v>1088</v>
      </c>
    </row>
    <row r="705" spans="1:7" ht="15">
      <c r="A705" s="17" t="s">
        <v>271</v>
      </c>
      <c r="B705" s="17" t="s">
        <v>1661</v>
      </c>
      <c r="C705" s="17" t="s">
        <v>270</v>
      </c>
      <c r="D705" s="17" t="s">
        <v>1646</v>
      </c>
      <c r="E705" s="18" t="s">
        <v>26</v>
      </c>
      <c r="F705" s="18" t="s">
        <v>1088</v>
      </c>
      <c r="G705" s="18" t="s">
        <v>1088</v>
      </c>
    </row>
    <row r="706" spans="1:7" ht="15">
      <c r="A706" s="17" t="s">
        <v>2004</v>
      </c>
      <c r="B706" s="17" t="s">
        <v>1660</v>
      </c>
      <c r="C706" s="17" t="s">
        <v>2003</v>
      </c>
      <c r="D706" s="17" t="s">
        <v>1646</v>
      </c>
      <c r="E706" s="18" t="s">
        <v>26</v>
      </c>
      <c r="F706" s="18" t="s">
        <v>1088</v>
      </c>
      <c r="G706" s="18" t="s">
        <v>1088</v>
      </c>
    </row>
    <row r="707" spans="1:7" ht="15">
      <c r="A707" s="17" t="s">
        <v>1584</v>
      </c>
      <c r="B707" s="17" t="s">
        <v>1665</v>
      </c>
      <c r="C707" s="17" t="s">
        <v>1583</v>
      </c>
      <c r="D707" s="17" t="s">
        <v>1646</v>
      </c>
      <c r="E707" s="18" t="s">
        <v>26</v>
      </c>
      <c r="F707" s="18" t="s">
        <v>1088</v>
      </c>
      <c r="G707" s="18" t="s">
        <v>1088</v>
      </c>
    </row>
    <row r="708" spans="1:7" ht="15">
      <c r="A708" s="17" t="s">
        <v>1586</v>
      </c>
      <c r="B708" s="17" t="s">
        <v>1665</v>
      </c>
      <c r="C708" s="17" t="s">
        <v>1585</v>
      </c>
      <c r="D708" s="17" t="s">
        <v>1646</v>
      </c>
      <c r="E708" s="18" t="s">
        <v>26</v>
      </c>
      <c r="F708" s="18" t="s">
        <v>1088</v>
      </c>
      <c r="G708" s="18" t="s">
        <v>1088</v>
      </c>
    </row>
    <row r="709" spans="1:7" ht="15">
      <c r="A709" s="17" t="s">
        <v>273</v>
      </c>
      <c r="B709" s="17" t="s">
        <v>1661</v>
      </c>
      <c r="C709" s="17" t="s">
        <v>272</v>
      </c>
      <c r="D709" s="17" t="s">
        <v>1646</v>
      </c>
      <c r="E709" s="18" t="s">
        <v>26</v>
      </c>
      <c r="F709" s="18" t="s">
        <v>1088</v>
      </c>
      <c r="G709" s="18" t="s">
        <v>1088</v>
      </c>
    </row>
    <row r="710" spans="1:7" ht="15">
      <c r="A710" s="17" t="s">
        <v>1296</v>
      </c>
      <c r="B710" s="17" t="s">
        <v>1664</v>
      </c>
      <c r="C710" s="17" t="s">
        <v>1295</v>
      </c>
      <c r="D710" s="17" t="s">
        <v>1646</v>
      </c>
      <c r="E710" s="18" t="s">
        <v>28</v>
      </c>
      <c r="F710" s="18" t="s">
        <v>1088</v>
      </c>
      <c r="G710" s="18" t="s">
        <v>1089</v>
      </c>
    </row>
    <row r="711" spans="1:7" ht="15">
      <c r="A711" s="17" t="s">
        <v>1298</v>
      </c>
      <c r="B711" s="17" t="s">
        <v>1664</v>
      </c>
      <c r="C711" s="17" t="s">
        <v>1297</v>
      </c>
      <c r="D711" s="17" t="s">
        <v>1646</v>
      </c>
      <c r="E711" s="18" t="s">
        <v>26</v>
      </c>
      <c r="F711" s="18" t="s">
        <v>1088</v>
      </c>
      <c r="G711" s="18" t="s">
        <v>1089</v>
      </c>
    </row>
    <row r="712" spans="1:7" ht="15">
      <c r="A712" s="17" t="s">
        <v>513</v>
      </c>
      <c r="B712" s="17" t="s">
        <v>1662</v>
      </c>
      <c r="C712" s="17" t="s">
        <v>512</v>
      </c>
      <c r="D712" s="17" t="s">
        <v>1646</v>
      </c>
      <c r="E712" s="18" t="s">
        <v>26</v>
      </c>
      <c r="F712" s="18" t="s">
        <v>1088</v>
      </c>
      <c r="G712" s="18" t="s">
        <v>1089</v>
      </c>
    </row>
    <row r="713" spans="1:7" ht="15">
      <c r="A713" s="17" t="s">
        <v>1588</v>
      </c>
      <c r="B713" s="17" t="s">
        <v>1665</v>
      </c>
      <c r="C713" s="17" t="s">
        <v>1587</v>
      </c>
      <c r="D713" s="17" t="s">
        <v>1646</v>
      </c>
      <c r="E713" s="18" t="s">
        <v>26</v>
      </c>
      <c r="F713" s="18" t="s">
        <v>1088</v>
      </c>
      <c r="G713" s="18" t="s">
        <v>1088</v>
      </c>
    </row>
    <row r="714" spans="1:7" ht="15">
      <c r="A714" s="17" t="s">
        <v>1300</v>
      </c>
      <c r="B714" s="17" t="s">
        <v>1664</v>
      </c>
      <c r="C714" s="17" t="s">
        <v>1299</v>
      </c>
      <c r="D714" s="17" t="s">
        <v>1646</v>
      </c>
      <c r="E714" s="18" t="s">
        <v>27</v>
      </c>
      <c r="F714" s="18" t="s">
        <v>1089</v>
      </c>
      <c r="G714" s="18" t="s">
        <v>1089</v>
      </c>
    </row>
    <row r="715" spans="1:7" ht="15">
      <c r="A715" s="17" t="s">
        <v>515</v>
      </c>
      <c r="B715" s="17" t="s">
        <v>1662</v>
      </c>
      <c r="C715" s="17" t="s">
        <v>514</v>
      </c>
      <c r="D715" s="17" t="s">
        <v>1646</v>
      </c>
      <c r="E715" s="18" t="s">
        <v>26</v>
      </c>
      <c r="F715" s="18" t="s">
        <v>1088</v>
      </c>
      <c r="G715" s="18" t="s">
        <v>1088</v>
      </c>
    </row>
    <row r="716" spans="1:7" ht="15">
      <c r="A716" s="17" t="s">
        <v>2006</v>
      </c>
      <c r="B716" s="17" t="s">
        <v>1660</v>
      </c>
      <c r="C716" s="17" t="s">
        <v>2005</v>
      </c>
      <c r="D716" s="17" t="s">
        <v>1646</v>
      </c>
      <c r="E716" s="18" t="s">
        <v>28</v>
      </c>
      <c r="F716" s="18" t="s">
        <v>1088</v>
      </c>
      <c r="G716" s="18" t="s">
        <v>1088</v>
      </c>
    </row>
    <row r="717" spans="1:7" ht="15">
      <c r="A717" s="17" t="s">
        <v>1590</v>
      </c>
      <c r="B717" s="17" t="s">
        <v>1665</v>
      </c>
      <c r="C717" s="17" t="s">
        <v>1589</v>
      </c>
      <c r="D717" s="17" t="s">
        <v>1646</v>
      </c>
      <c r="E717" s="18" t="s">
        <v>26</v>
      </c>
      <c r="F717" s="18" t="s">
        <v>1088</v>
      </c>
      <c r="G717" s="18" t="s">
        <v>1088</v>
      </c>
    </row>
    <row r="718" spans="1:7" ht="15">
      <c r="A718" s="17" t="s">
        <v>808</v>
      </c>
      <c r="B718" s="17" t="s">
        <v>1663</v>
      </c>
      <c r="C718" s="17" t="s">
        <v>807</v>
      </c>
      <c r="D718" s="17" t="s">
        <v>1646</v>
      </c>
      <c r="E718" s="18" t="s">
        <v>26</v>
      </c>
      <c r="F718" s="18" t="s">
        <v>1088</v>
      </c>
      <c r="G718" s="18" t="s">
        <v>1088</v>
      </c>
    </row>
    <row r="719" spans="1:7" ht="15">
      <c r="A719" s="17" t="s">
        <v>2008</v>
      </c>
      <c r="B719" s="17" t="s">
        <v>1660</v>
      </c>
      <c r="C719" s="17" t="s">
        <v>2007</v>
      </c>
      <c r="D719" s="17" t="s">
        <v>1646</v>
      </c>
      <c r="E719" s="18" t="s">
        <v>26</v>
      </c>
      <c r="F719" s="18" t="s">
        <v>1088</v>
      </c>
      <c r="G719" s="18" t="s">
        <v>1088</v>
      </c>
    </row>
    <row r="720" spans="1:7" ht="15">
      <c r="A720" s="17" t="s">
        <v>1592</v>
      </c>
      <c r="B720" s="17" t="s">
        <v>1665</v>
      </c>
      <c r="C720" s="17" t="s">
        <v>1591</v>
      </c>
      <c r="D720" s="17" t="s">
        <v>1646</v>
      </c>
      <c r="E720" s="18" t="s">
        <v>26</v>
      </c>
      <c r="F720" s="18" t="s">
        <v>1088</v>
      </c>
      <c r="G720" s="18" t="s">
        <v>1088</v>
      </c>
    </row>
    <row r="721" spans="1:7" ht="15">
      <c r="A721" s="17" t="s">
        <v>277</v>
      </c>
      <c r="B721" s="17" t="s">
        <v>1661</v>
      </c>
      <c r="C721" s="17" t="s">
        <v>276</v>
      </c>
      <c r="D721" s="17" t="s">
        <v>1646</v>
      </c>
      <c r="E721" s="18" t="s">
        <v>26</v>
      </c>
      <c r="F721" s="18" t="s">
        <v>1088</v>
      </c>
      <c r="G721" s="18" t="s">
        <v>1088</v>
      </c>
    </row>
    <row r="722" spans="1:7" ht="15">
      <c r="A722" s="17" t="s">
        <v>279</v>
      </c>
      <c r="B722" s="17" t="s">
        <v>1661</v>
      </c>
      <c r="C722" s="17" t="s">
        <v>278</v>
      </c>
      <c r="D722" s="17" t="s">
        <v>1646</v>
      </c>
      <c r="E722" s="18" t="s">
        <v>26</v>
      </c>
      <c r="F722" s="18" t="s">
        <v>1088</v>
      </c>
      <c r="G722" s="18" t="s">
        <v>1088</v>
      </c>
    </row>
    <row r="723" spans="1:7" ht="15">
      <c r="A723" s="17" t="s">
        <v>1302</v>
      </c>
      <c r="B723" s="17" t="s">
        <v>1664</v>
      </c>
      <c r="C723" s="17" t="s">
        <v>1301</v>
      </c>
      <c r="D723" s="17" t="s">
        <v>1646</v>
      </c>
      <c r="E723" s="18" t="s">
        <v>28</v>
      </c>
      <c r="F723" s="18" t="s">
        <v>1088</v>
      </c>
      <c r="G723" s="18" t="s">
        <v>1088</v>
      </c>
    </row>
    <row r="724" spans="1:7" ht="15">
      <c r="A724" s="17" t="s">
        <v>1304</v>
      </c>
      <c r="B724" s="17" t="s">
        <v>1664</v>
      </c>
      <c r="C724" s="17" t="s">
        <v>1303</v>
      </c>
      <c r="D724" s="17" t="s">
        <v>1646</v>
      </c>
      <c r="E724" s="18" t="s">
        <v>26</v>
      </c>
      <c r="F724" s="18" t="s">
        <v>1088</v>
      </c>
      <c r="G724" s="18" t="s">
        <v>1088</v>
      </c>
    </row>
    <row r="725" spans="1:7" ht="15">
      <c r="A725" s="17" t="s">
        <v>1306</v>
      </c>
      <c r="B725" s="17" t="s">
        <v>1664</v>
      </c>
      <c r="C725" s="17" t="s">
        <v>1305</v>
      </c>
      <c r="D725" s="17" t="s">
        <v>1646</v>
      </c>
      <c r="E725" s="18" t="s">
        <v>28</v>
      </c>
      <c r="F725" s="18" t="s">
        <v>1088</v>
      </c>
      <c r="G725" s="18" t="s">
        <v>1089</v>
      </c>
    </row>
    <row r="726" spans="1:7" ht="15">
      <c r="A726" s="17" t="s">
        <v>2010</v>
      </c>
      <c r="B726" s="17" t="s">
        <v>1660</v>
      </c>
      <c r="C726" s="17" t="s">
        <v>2009</v>
      </c>
      <c r="D726" s="17" t="s">
        <v>1646</v>
      </c>
      <c r="E726" s="18" t="s">
        <v>26</v>
      </c>
      <c r="F726" s="18" t="s">
        <v>1088</v>
      </c>
      <c r="G726" s="18" t="s">
        <v>1088</v>
      </c>
    </row>
    <row r="727" spans="1:7" ht="15">
      <c r="A727" s="17" t="s">
        <v>1594</v>
      </c>
      <c r="B727" s="17" t="s">
        <v>1665</v>
      </c>
      <c r="C727" s="17" t="s">
        <v>1593</v>
      </c>
      <c r="D727" s="17" t="s">
        <v>1646</v>
      </c>
      <c r="E727" s="18" t="s">
        <v>26</v>
      </c>
      <c r="F727" s="18" t="s">
        <v>1088</v>
      </c>
      <c r="G727" s="18" t="s">
        <v>1089</v>
      </c>
    </row>
    <row r="728" spans="1:7" ht="15">
      <c r="A728" s="17" t="s">
        <v>1308</v>
      </c>
      <c r="B728" s="17" t="s">
        <v>1664</v>
      </c>
      <c r="C728" s="17" t="s">
        <v>1307</v>
      </c>
      <c r="D728" s="17" t="s">
        <v>1646</v>
      </c>
      <c r="E728" s="18" t="s">
        <v>26</v>
      </c>
      <c r="F728" s="18" t="s">
        <v>1088</v>
      </c>
      <c r="G728" s="18" t="s">
        <v>1089</v>
      </c>
    </row>
    <row r="729" spans="1:7" ht="15">
      <c r="A729" s="17" t="s">
        <v>281</v>
      </c>
      <c r="B729" s="17" t="s">
        <v>1661</v>
      </c>
      <c r="C729" s="17" t="s">
        <v>280</v>
      </c>
      <c r="D729" s="17" t="s">
        <v>1646</v>
      </c>
      <c r="E729" s="18" t="s">
        <v>26</v>
      </c>
      <c r="F729" s="18" t="s">
        <v>1088</v>
      </c>
      <c r="G729" s="18" t="s">
        <v>1088</v>
      </c>
    </row>
    <row r="730" spans="1:7" ht="15">
      <c r="A730" s="17" t="s">
        <v>2012</v>
      </c>
      <c r="B730" s="17" t="s">
        <v>1660</v>
      </c>
      <c r="C730" s="17" t="s">
        <v>2011</v>
      </c>
      <c r="D730" s="17" t="s">
        <v>1646</v>
      </c>
      <c r="E730" s="18" t="s">
        <v>27</v>
      </c>
      <c r="F730" s="18" t="s">
        <v>1088</v>
      </c>
      <c r="G730" s="18" t="s">
        <v>1088</v>
      </c>
    </row>
    <row r="731" spans="1:7" ht="15">
      <c r="A731" s="17" t="s">
        <v>1596</v>
      </c>
      <c r="B731" s="17" t="s">
        <v>1665</v>
      </c>
      <c r="C731" s="17" t="s">
        <v>1595</v>
      </c>
      <c r="D731" s="17" t="s">
        <v>1646</v>
      </c>
      <c r="E731" s="18" t="s">
        <v>26</v>
      </c>
      <c r="F731" s="18" t="s">
        <v>1088</v>
      </c>
      <c r="G731" s="18" t="s">
        <v>1088</v>
      </c>
    </row>
    <row r="732" spans="1:7" ht="15">
      <c r="A732" s="17" t="s">
        <v>283</v>
      </c>
      <c r="B732" s="17" t="s">
        <v>1661</v>
      </c>
      <c r="C732" s="17" t="s">
        <v>282</v>
      </c>
      <c r="D732" s="17" t="s">
        <v>1646</v>
      </c>
      <c r="E732" s="18" t="s">
        <v>26</v>
      </c>
      <c r="F732" s="18" t="s">
        <v>1088</v>
      </c>
      <c r="G732" s="18" t="s">
        <v>1088</v>
      </c>
    </row>
    <row r="733" spans="1:7" ht="15">
      <c r="A733" s="17" t="s">
        <v>814</v>
      </c>
      <c r="B733" s="17" t="s">
        <v>1663</v>
      </c>
      <c r="C733" s="17" t="s">
        <v>813</v>
      </c>
      <c r="D733" s="17" t="s">
        <v>1646</v>
      </c>
      <c r="E733" s="18" t="s">
        <v>28</v>
      </c>
      <c r="F733" s="18" t="s">
        <v>1088</v>
      </c>
      <c r="G733" s="18" t="s">
        <v>1088</v>
      </c>
    </row>
    <row r="734" spans="1:7" ht="15">
      <c r="A734" s="17" t="s">
        <v>810</v>
      </c>
      <c r="B734" s="17" t="s">
        <v>1663</v>
      </c>
      <c r="C734" s="17" t="s">
        <v>809</v>
      </c>
      <c r="D734" s="17" t="s">
        <v>1646</v>
      </c>
      <c r="E734" s="18" t="s">
        <v>26</v>
      </c>
      <c r="F734" s="18" t="s">
        <v>1088</v>
      </c>
      <c r="G734" s="18" t="s">
        <v>1088</v>
      </c>
    </row>
    <row r="735" spans="1:7" ht="15">
      <c r="A735" s="17" t="s">
        <v>285</v>
      </c>
      <c r="B735" s="17" t="s">
        <v>1661</v>
      </c>
      <c r="C735" s="17" t="s">
        <v>284</v>
      </c>
      <c r="D735" s="17" t="s">
        <v>1646</v>
      </c>
      <c r="E735" s="18" t="s">
        <v>28</v>
      </c>
      <c r="F735" s="18" t="s">
        <v>1088</v>
      </c>
      <c r="G735" s="18" t="s">
        <v>1088</v>
      </c>
    </row>
    <row r="736" spans="1:7" ht="15">
      <c r="A736" s="17" t="s">
        <v>2014</v>
      </c>
      <c r="B736" s="17" t="s">
        <v>1660</v>
      </c>
      <c r="C736" s="17" t="s">
        <v>2013</v>
      </c>
      <c r="D736" s="17" t="s">
        <v>1646</v>
      </c>
      <c r="E736" s="18" t="s">
        <v>26</v>
      </c>
      <c r="F736" s="18" t="s">
        <v>1088</v>
      </c>
      <c r="G736" s="18" t="s">
        <v>1088</v>
      </c>
    </row>
    <row r="737" spans="1:7" ht="15">
      <c r="A737" s="17" t="s">
        <v>812</v>
      </c>
      <c r="B737" s="17" t="s">
        <v>1663</v>
      </c>
      <c r="C737" s="17" t="s">
        <v>811</v>
      </c>
      <c r="D737" s="17" t="s">
        <v>1646</v>
      </c>
      <c r="E737" s="18" t="s">
        <v>26</v>
      </c>
      <c r="F737" s="18" t="s">
        <v>1088</v>
      </c>
      <c r="G737" s="18" t="s">
        <v>1088</v>
      </c>
    </row>
    <row r="738" spans="1:7" ht="15">
      <c r="A738" s="17" t="s">
        <v>287</v>
      </c>
      <c r="B738" s="17" t="s">
        <v>1661</v>
      </c>
      <c r="C738" s="17" t="s">
        <v>286</v>
      </c>
      <c r="D738" s="17" t="s">
        <v>1646</v>
      </c>
      <c r="E738" s="18" t="s">
        <v>28</v>
      </c>
      <c r="F738" s="18" t="s">
        <v>1088</v>
      </c>
      <c r="G738" s="18" t="s">
        <v>1088</v>
      </c>
    </row>
    <row r="739" spans="1:7" ht="15">
      <c r="A739" s="17" t="s">
        <v>816</v>
      </c>
      <c r="B739" s="17" t="s">
        <v>1663</v>
      </c>
      <c r="C739" s="17" t="s">
        <v>815</v>
      </c>
      <c r="D739" s="17" t="s">
        <v>1646</v>
      </c>
      <c r="E739" s="18" t="s">
        <v>26</v>
      </c>
      <c r="F739" s="18" t="s">
        <v>1088</v>
      </c>
      <c r="G739" s="18" t="s">
        <v>1088</v>
      </c>
    </row>
    <row r="740" spans="1:7" ht="15">
      <c r="A740" s="17" t="s">
        <v>818</v>
      </c>
      <c r="B740" s="17" t="s">
        <v>1663</v>
      </c>
      <c r="C740" s="17" t="s">
        <v>817</v>
      </c>
      <c r="D740" s="17" t="s">
        <v>1646</v>
      </c>
      <c r="E740" s="18" t="s">
        <v>26</v>
      </c>
      <c r="F740" s="18" t="s">
        <v>1088</v>
      </c>
      <c r="G740" s="18" t="s">
        <v>1088</v>
      </c>
    </row>
    <row r="741" spans="1:7" ht="15">
      <c r="A741" s="17" t="s">
        <v>289</v>
      </c>
      <c r="B741" s="17" t="s">
        <v>1661</v>
      </c>
      <c r="C741" s="17" t="s">
        <v>288</v>
      </c>
      <c r="D741" s="17" t="s">
        <v>1646</v>
      </c>
      <c r="E741" s="18" t="s">
        <v>26</v>
      </c>
      <c r="F741" s="18" t="s">
        <v>1088</v>
      </c>
      <c r="G741" s="18" t="s">
        <v>1088</v>
      </c>
    </row>
    <row r="742" spans="1:7" ht="15">
      <c r="A742" s="17" t="s">
        <v>2016</v>
      </c>
      <c r="B742" s="17" t="s">
        <v>1660</v>
      </c>
      <c r="C742" s="17" t="s">
        <v>2015</v>
      </c>
      <c r="D742" s="17" t="s">
        <v>1646</v>
      </c>
      <c r="E742" s="18" t="s">
        <v>26</v>
      </c>
      <c r="F742" s="18" t="s">
        <v>1088</v>
      </c>
      <c r="G742" s="18" t="s">
        <v>1088</v>
      </c>
    </row>
    <row r="743" spans="1:7" ht="15">
      <c r="A743" s="17" t="s">
        <v>2018</v>
      </c>
      <c r="B743" s="17" t="s">
        <v>1660</v>
      </c>
      <c r="C743" s="17" t="s">
        <v>2017</v>
      </c>
      <c r="D743" s="17" t="s">
        <v>1646</v>
      </c>
      <c r="E743" s="18" t="s">
        <v>26</v>
      </c>
      <c r="F743" s="18" t="s">
        <v>1088</v>
      </c>
      <c r="G743" s="18" t="s">
        <v>1088</v>
      </c>
    </row>
    <row r="744" spans="1:7" ht="15">
      <c r="A744" s="17" t="s">
        <v>1598</v>
      </c>
      <c r="B744" s="17" t="s">
        <v>1665</v>
      </c>
      <c r="C744" s="17" t="s">
        <v>1597</v>
      </c>
      <c r="D744" s="17" t="s">
        <v>1646</v>
      </c>
      <c r="E744" s="18" t="s">
        <v>28</v>
      </c>
      <c r="F744" s="18" t="s">
        <v>1088</v>
      </c>
      <c r="G744" s="18" t="s">
        <v>1089</v>
      </c>
    </row>
    <row r="745" spans="1:7" ht="15">
      <c r="A745" s="17" t="s">
        <v>291</v>
      </c>
      <c r="B745" s="17" t="s">
        <v>1661</v>
      </c>
      <c r="C745" s="17" t="s">
        <v>290</v>
      </c>
      <c r="D745" s="17" t="s">
        <v>1646</v>
      </c>
      <c r="E745" s="18" t="s">
        <v>26</v>
      </c>
      <c r="F745" s="18" t="s">
        <v>1088</v>
      </c>
      <c r="G745" s="18" t="s">
        <v>1088</v>
      </c>
    </row>
    <row r="746" spans="1:7" ht="15">
      <c r="A746" s="17" t="s">
        <v>820</v>
      </c>
      <c r="B746" s="17" t="s">
        <v>1663</v>
      </c>
      <c r="C746" s="17" t="s">
        <v>819</v>
      </c>
      <c r="D746" s="17" t="s">
        <v>1646</v>
      </c>
      <c r="E746" s="18" t="s">
        <v>26</v>
      </c>
      <c r="F746" s="18" t="s">
        <v>1088</v>
      </c>
      <c r="G746" s="18" t="s">
        <v>1088</v>
      </c>
    </row>
    <row r="747" spans="1:7" ht="15">
      <c r="A747" s="17" t="s">
        <v>293</v>
      </c>
      <c r="B747" s="17" t="s">
        <v>1661</v>
      </c>
      <c r="C747" s="17" t="s">
        <v>292</v>
      </c>
      <c r="D747" s="17" t="s">
        <v>1646</v>
      </c>
      <c r="E747" s="18" t="s">
        <v>26</v>
      </c>
      <c r="F747" s="18" t="s">
        <v>1088</v>
      </c>
      <c r="G747" s="18" t="s">
        <v>1088</v>
      </c>
    </row>
    <row r="748" spans="1:7" ht="15">
      <c r="A748" s="17" t="s">
        <v>2020</v>
      </c>
      <c r="B748" s="17" t="s">
        <v>1660</v>
      </c>
      <c r="C748" s="17" t="s">
        <v>2019</v>
      </c>
      <c r="D748" s="17" t="s">
        <v>1646</v>
      </c>
      <c r="E748" s="18" t="s">
        <v>26</v>
      </c>
      <c r="F748" s="18" t="s">
        <v>1088</v>
      </c>
      <c r="G748" s="18" t="s">
        <v>1088</v>
      </c>
    </row>
    <row r="749" spans="1:7" ht="15">
      <c r="A749" s="17" t="s">
        <v>2022</v>
      </c>
      <c r="B749" s="17" t="s">
        <v>1660</v>
      </c>
      <c r="C749" s="17" t="s">
        <v>2021</v>
      </c>
      <c r="D749" s="17" t="s">
        <v>1646</v>
      </c>
      <c r="E749" s="18" t="s">
        <v>26</v>
      </c>
      <c r="F749" s="18" t="s">
        <v>1088</v>
      </c>
      <c r="G749" s="18" t="s">
        <v>1088</v>
      </c>
    </row>
    <row r="750" spans="1:7" ht="15">
      <c r="A750" s="17" t="s">
        <v>1310</v>
      </c>
      <c r="B750" s="17" t="s">
        <v>1664</v>
      </c>
      <c r="C750" s="17" t="s">
        <v>1309</v>
      </c>
      <c r="D750" s="17" t="s">
        <v>1646</v>
      </c>
      <c r="E750" s="18" t="s">
        <v>26</v>
      </c>
      <c r="F750" s="18" t="s">
        <v>1088</v>
      </c>
      <c r="G750" s="18" t="s">
        <v>1088</v>
      </c>
    </row>
    <row r="751" spans="1:7" ht="15">
      <c r="A751" s="17" t="s">
        <v>517</v>
      </c>
      <c r="B751" s="17" t="s">
        <v>1662</v>
      </c>
      <c r="C751" s="17" t="s">
        <v>516</v>
      </c>
      <c r="D751" s="17" t="s">
        <v>1646</v>
      </c>
      <c r="E751" s="18" t="s">
        <v>27</v>
      </c>
      <c r="F751" s="18" t="s">
        <v>1088</v>
      </c>
      <c r="G751" s="18" t="s">
        <v>1088</v>
      </c>
    </row>
    <row r="752" spans="1:7" ht="15">
      <c r="A752" s="17" t="s">
        <v>295</v>
      </c>
      <c r="B752" s="17" t="s">
        <v>1661</v>
      </c>
      <c r="C752" s="17" t="s">
        <v>294</v>
      </c>
      <c r="D752" s="17" t="s">
        <v>1646</v>
      </c>
      <c r="E752" s="18" t="s">
        <v>26</v>
      </c>
      <c r="F752" s="18" t="s">
        <v>1088</v>
      </c>
      <c r="G752" s="18" t="s">
        <v>1088</v>
      </c>
    </row>
    <row r="753" spans="1:7" ht="15">
      <c r="A753" s="17" t="s">
        <v>1312</v>
      </c>
      <c r="B753" s="17" t="s">
        <v>1664</v>
      </c>
      <c r="C753" s="17" t="s">
        <v>1311</v>
      </c>
      <c r="D753" s="17" t="s">
        <v>1646</v>
      </c>
      <c r="E753" s="18" t="s">
        <v>26</v>
      </c>
      <c r="F753" s="18" t="s">
        <v>1088</v>
      </c>
      <c r="G753" s="18" t="s">
        <v>1089</v>
      </c>
    </row>
    <row r="754" spans="1:7" ht="15">
      <c r="A754" s="17" t="s">
        <v>1600</v>
      </c>
      <c r="B754" s="17" t="s">
        <v>1665</v>
      </c>
      <c r="C754" s="17" t="s">
        <v>1599</v>
      </c>
      <c r="D754" s="17" t="s">
        <v>1646</v>
      </c>
      <c r="E754" s="18" t="s">
        <v>27</v>
      </c>
      <c r="F754" s="18" t="s">
        <v>1088</v>
      </c>
      <c r="G754" s="18" t="s">
        <v>1088</v>
      </c>
    </row>
    <row r="755" spans="1:7" ht="15">
      <c r="A755" s="17" t="s">
        <v>2024</v>
      </c>
      <c r="B755" s="17" t="s">
        <v>1660</v>
      </c>
      <c r="C755" s="17" t="s">
        <v>2023</v>
      </c>
      <c r="D755" s="17" t="s">
        <v>1646</v>
      </c>
      <c r="E755" s="18" t="s">
        <v>26</v>
      </c>
      <c r="F755" s="18" t="s">
        <v>1088</v>
      </c>
      <c r="G755" s="18" t="s">
        <v>1088</v>
      </c>
    </row>
    <row r="756" spans="1:7" ht="15">
      <c r="A756" s="17" t="s">
        <v>2026</v>
      </c>
      <c r="B756" s="17" t="s">
        <v>1660</v>
      </c>
      <c r="C756" s="17" t="s">
        <v>2025</v>
      </c>
      <c r="D756" s="17" t="s">
        <v>1646</v>
      </c>
      <c r="E756" s="18" t="s">
        <v>26</v>
      </c>
      <c r="F756" s="18" t="s">
        <v>1088</v>
      </c>
      <c r="G756" s="18" t="s">
        <v>1088</v>
      </c>
    </row>
    <row r="757" spans="1:7" ht="15">
      <c r="A757" s="17" t="s">
        <v>1602</v>
      </c>
      <c r="B757" s="17" t="s">
        <v>1665</v>
      </c>
      <c r="C757" s="17" t="s">
        <v>1601</v>
      </c>
      <c r="D757" s="17" t="s">
        <v>1646</v>
      </c>
      <c r="E757" s="18" t="s">
        <v>26</v>
      </c>
      <c r="F757" s="18" t="s">
        <v>1088</v>
      </c>
      <c r="G757" s="18" t="s">
        <v>1088</v>
      </c>
    </row>
    <row r="758" spans="1:7" ht="15">
      <c r="A758" s="17" t="s">
        <v>297</v>
      </c>
      <c r="B758" s="17" t="s">
        <v>1661</v>
      </c>
      <c r="C758" s="17" t="s">
        <v>296</v>
      </c>
      <c r="D758" s="17" t="s">
        <v>1646</v>
      </c>
      <c r="E758" s="18" t="s">
        <v>27</v>
      </c>
      <c r="F758" s="18" t="s">
        <v>1088</v>
      </c>
      <c r="G758" s="18" t="s">
        <v>1088</v>
      </c>
    </row>
    <row r="759" spans="1:7" ht="15">
      <c r="A759" s="17" t="s">
        <v>1604</v>
      </c>
      <c r="B759" s="17" t="s">
        <v>1665</v>
      </c>
      <c r="C759" s="17" t="s">
        <v>1603</v>
      </c>
      <c r="D759" s="17" t="s">
        <v>1646</v>
      </c>
      <c r="E759" s="18" t="s">
        <v>26</v>
      </c>
      <c r="F759" s="18" t="s">
        <v>1088</v>
      </c>
      <c r="G759" s="18" t="s">
        <v>1088</v>
      </c>
    </row>
    <row r="760" spans="1:7" ht="15">
      <c r="A760" s="17" t="s">
        <v>1314</v>
      </c>
      <c r="B760" s="17" t="s">
        <v>1664</v>
      </c>
      <c r="C760" s="17" t="s">
        <v>1313</v>
      </c>
      <c r="D760" s="17" t="s">
        <v>1646</v>
      </c>
      <c r="E760" s="18" t="s">
        <v>26</v>
      </c>
      <c r="F760" s="18" t="s">
        <v>1088</v>
      </c>
      <c r="G760" s="18" t="s">
        <v>1089</v>
      </c>
    </row>
    <row r="761" spans="1:7" ht="15">
      <c r="A761" s="17" t="s">
        <v>2028</v>
      </c>
      <c r="B761" s="17" t="s">
        <v>1660</v>
      </c>
      <c r="C761" s="17" t="s">
        <v>2027</v>
      </c>
      <c r="D761" s="17" t="s">
        <v>1646</v>
      </c>
      <c r="E761" s="18" t="s">
        <v>26</v>
      </c>
      <c r="F761" s="18" t="s">
        <v>1088</v>
      </c>
      <c r="G761" s="18" t="s">
        <v>1088</v>
      </c>
    </row>
    <row r="762" spans="1:7" ht="15">
      <c r="A762" s="17" t="s">
        <v>2030</v>
      </c>
      <c r="B762" s="17" t="s">
        <v>1660</v>
      </c>
      <c r="C762" s="17" t="s">
        <v>2029</v>
      </c>
      <c r="D762" s="17" t="s">
        <v>1646</v>
      </c>
      <c r="E762" s="18" t="s">
        <v>26</v>
      </c>
      <c r="F762" s="18" t="s">
        <v>1088</v>
      </c>
      <c r="G762" s="18" t="s">
        <v>1088</v>
      </c>
    </row>
    <row r="763" spans="1:7" ht="15">
      <c r="A763" s="17" t="s">
        <v>2032</v>
      </c>
      <c r="B763" s="17" t="s">
        <v>1660</v>
      </c>
      <c r="C763" s="17" t="s">
        <v>2031</v>
      </c>
      <c r="D763" s="17" t="s">
        <v>1646</v>
      </c>
      <c r="E763" s="18" t="s">
        <v>26</v>
      </c>
      <c r="F763" s="18" t="s">
        <v>1088</v>
      </c>
      <c r="G763" s="18" t="s">
        <v>1088</v>
      </c>
    </row>
    <row r="764" spans="1:7" ht="15">
      <c r="A764" s="17" t="s">
        <v>1316</v>
      </c>
      <c r="B764" s="17" t="s">
        <v>1664</v>
      </c>
      <c r="C764" s="17" t="s">
        <v>1315</v>
      </c>
      <c r="D764" s="17" t="s">
        <v>1646</v>
      </c>
      <c r="E764" s="18" t="s">
        <v>26</v>
      </c>
      <c r="F764" s="18" t="s">
        <v>1088</v>
      </c>
      <c r="G764" s="18" t="s">
        <v>1089</v>
      </c>
    </row>
    <row r="765" spans="1:7" ht="15">
      <c r="A765" s="17" t="s">
        <v>299</v>
      </c>
      <c r="B765" s="17" t="s">
        <v>1661</v>
      </c>
      <c r="C765" s="17" t="s">
        <v>298</v>
      </c>
      <c r="D765" s="17" t="s">
        <v>1646</v>
      </c>
      <c r="E765" s="18" t="s">
        <v>26</v>
      </c>
      <c r="F765" s="18" t="s">
        <v>1088</v>
      </c>
      <c r="G765" s="18" t="s">
        <v>1088</v>
      </c>
    </row>
    <row r="766" spans="1:7" ht="15">
      <c r="A766" s="17" t="s">
        <v>822</v>
      </c>
      <c r="B766" s="17" t="s">
        <v>1663</v>
      </c>
      <c r="C766" s="17" t="s">
        <v>821</v>
      </c>
      <c r="D766" s="17" t="s">
        <v>1646</v>
      </c>
      <c r="E766" s="18" t="s">
        <v>26</v>
      </c>
      <c r="F766" s="18" t="s">
        <v>1088</v>
      </c>
      <c r="G766" s="18" t="s">
        <v>1088</v>
      </c>
    </row>
    <row r="767" spans="1:7" ht="15">
      <c r="A767" s="17" t="s">
        <v>519</v>
      </c>
      <c r="B767" s="17" t="s">
        <v>1662</v>
      </c>
      <c r="C767" s="17" t="s">
        <v>518</v>
      </c>
      <c r="D767" s="17" t="s">
        <v>1646</v>
      </c>
      <c r="E767" s="18" t="s">
        <v>28</v>
      </c>
      <c r="F767" s="18" t="s">
        <v>1088</v>
      </c>
      <c r="G767" s="18" t="s">
        <v>1089</v>
      </c>
    </row>
    <row r="768" spans="1:7" ht="15">
      <c r="A768" s="17" t="s">
        <v>824</v>
      </c>
      <c r="B768" s="17" t="s">
        <v>1663</v>
      </c>
      <c r="C768" s="17" t="s">
        <v>823</v>
      </c>
      <c r="D768" s="17" t="s">
        <v>1646</v>
      </c>
      <c r="E768" s="18" t="s">
        <v>26</v>
      </c>
      <c r="F768" s="18" t="s">
        <v>1088</v>
      </c>
      <c r="G768" s="18" t="s">
        <v>1088</v>
      </c>
    </row>
    <row r="769" spans="1:7" ht="15">
      <c r="A769" s="17" t="s">
        <v>301</v>
      </c>
      <c r="B769" s="17" t="s">
        <v>1661</v>
      </c>
      <c r="C769" s="17" t="s">
        <v>300</v>
      </c>
      <c r="D769" s="17" t="s">
        <v>1646</v>
      </c>
      <c r="E769" s="18" t="s">
        <v>26</v>
      </c>
      <c r="F769" s="18" t="s">
        <v>1088</v>
      </c>
      <c r="G769" s="18" t="s">
        <v>1089</v>
      </c>
    </row>
    <row r="770" spans="1:7" ht="15">
      <c r="A770" s="17" t="s">
        <v>2034</v>
      </c>
      <c r="B770" s="17" t="s">
        <v>1660</v>
      </c>
      <c r="C770" s="17" t="s">
        <v>2033</v>
      </c>
      <c r="D770" s="17" t="s">
        <v>1646</v>
      </c>
      <c r="E770" s="18" t="s">
        <v>26</v>
      </c>
      <c r="F770" s="18" t="s">
        <v>1088</v>
      </c>
      <c r="G770" s="18" t="s">
        <v>1088</v>
      </c>
    </row>
    <row r="771" spans="1:7" ht="15">
      <c r="A771" s="17" t="s">
        <v>2036</v>
      </c>
      <c r="B771" s="17" t="s">
        <v>1660</v>
      </c>
      <c r="C771" s="17" t="s">
        <v>2035</v>
      </c>
      <c r="D771" s="17" t="s">
        <v>1646</v>
      </c>
      <c r="E771" s="18" t="s">
        <v>26</v>
      </c>
      <c r="F771" s="18" t="s">
        <v>1088</v>
      </c>
      <c r="G771" s="18" t="s">
        <v>1088</v>
      </c>
    </row>
    <row r="772" spans="1:7" ht="15">
      <c r="A772" s="17" t="s">
        <v>521</v>
      </c>
      <c r="B772" s="17" t="s">
        <v>1662</v>
      </c>
      <c r="C772" s="17" t="s">
        <v>520</v>
      </c>
      <c r="D772" s="17" t="s">
        <v>1646</v>
      </c>
      <c r="E772" s="18" t="s">
        <v>28</v>
      </c>
      <c r="F772" s="18" t="s">
        <v>1088</v>
      </c>
      <c r="G772" s="18" t="s">
        <v>1089</v>
      </c>
    </row>
    <row r="773" spans="1:7" ht="15">
      <c r="A773" s="17" t="s">
        <v>303</v>
      </c>
      <c r="B773" s="17" t="s">
        <v>1661</v>
      </c>
      <c r="C773" s="17" t="s">
        <v>302</v>
      </c>
      <c r="D773" s="17" t="s">
        <v>1646</v>
      </c>
      <c r="E773" s="18" t="s">
        <v>27</v>
      </c>
      <c r="F773" s="18" t="s">
        <v>1088</v>
      </c>
      <c r="G773" s="18" t="s">
        <v>1088</v>
      </c>
    </row>
    <row r="774" spans="1:7" ht="15">
      <c r="A774" s="17" t="s">
        <v>826</v>
      </c>
      <c r="B774" s="17" t="s">
        <v>1663</v>
      </c>
      <c r="C774" s="17" t="s">
        <v>825</v>
      </c>
      <c r="D774" s="17" t="s">
        <v>1646</v>
      </c>
      <c r="E774" s="18" t="s">
        <v>26</v>
      </c>
      <c r="F774" s="18" t="s">
        <v>1088</v>
      </c>
      <c r="G774" s="18" t="s">
        <v>1088</v>
      </c>
    </row>
    <row r="775" spans="1:7" ht="15">
      <c r="A775" s="17" t="s">
        <v>828</v>
      </c>
      <c r="B775" s="17" t="s">
        <v>1663</v>
      </c>
      <c r="C775" s="17" t="s">
        <v>827</v>
      </c>
      <c r="D775" s="17" t="s">
        <v>1646</v>
      </c>
      <c r="E775" s="18" t="s">
        <v>26</v>
      </c>
      <c r="F775" s="18" t="s">
        <v>1088</v>
      </c>
      <c r="G775" s="18" t="s">
        <v>1088</v>
      </c>
    </row>
    <row r="776" spans="1:7" ht="15">
      <c r="A776" s="17" t="s">
        <v>830</v>
      </c>
      <c r="B776" s="17" t="s">
        <v>1663</v>
      </c>
      <c r="C776" s="17" t="s">
        <v>829</v>
      </c>
      <c r="D776" s="17" t="s">
        <v>1646</v>
      </c>
      <c r="E776" s="18" t="s">
        <v>26</v>
      </c>
      <c r="F776" s="18" t="s">
        <v>1088</v>
      </c>
      <c r="G776" s="18" t="s">
        <v>1088</v>
      </c>
    </row>
    <row r="777" spans="1:7" ht="15">
      <c r="A777" s="17" t="s">
        <v>832</v>
      </c>
      <c r="B777" s="17" t="s">
        <v>1663</v>
      </c>
      <c r="C777" s="17" t="s">
        <v>831</v>
      </c>
      <c r="D777" s="17" t="s">
        <v>1646</v>
      </c>
      <c r="E777" s="18" t="s">
        <v>26</v>
      </c>
      <c r="F777" s="18" t="s">
        <v>1088</v>
      </c>
      <c r="G777" s="18" t="s">
        <v>1088</v>
      </c>
    </row>
    <row r="778" spans="1:7" ht="15">
      <c r="A778" s="17" t="s">
        <v>834</v>
      </c>
      <c r="B778" s="17" t="s">
        <v>1663</v>
      </c>
      <c r="C778" s="17" t="s">
        <v>833</v>
      </c>
      <c r="D778" s="17" t="s">
        <v>1646</v>
      </c>
      <c r="E778" s="18" t="s">
        <v>26</v>
      </c>
      <c r="F778" s="18" t="s">
        <v>1088</v>
      </c>
      <c r="G778" s="18" t="s">
        <v>1088</v>
      </c>
    </row>
    <row r="779" spans="1:7" ht="15">
      <c r="A779" s="17" t="s">
        <v>836</v>
      </c>
      <c r="B779" s="17" t="s">
        <v>1663</v>
      </c>
      <c r="C779" s="17" t="s">
        <v>835</v>
      </c>
      <c r="D779" s="17" t="s">
        <v>1646</v>
      </c>
      <c r="E779" s="18" t="s">
        <v>26</v>
      </c>
      <c r="F779" s="18" t="s">
        <v>1088</v>
      </c>
      <c r="G779" s="18" t="s">
        <v>1088</v>
      </c>
    </row>
    <row r="780" spans="1:7" ht="15">
      <c r="A780" s="17" t="s">
        <v>838</v>
      </c>
      <c r="B780" s="17" t="s">
        <v>1663</v>
      </c>
      <c r="C780" s="17" t="s">
        <v>837</v>
      </c>
      <c r="D780" s="17" t="s">
        <v>1646</v>
      </c>
      <c r="E780" s="18" t="s">
        <v>26</v>
      </c>
      <c r="F780" s="18" t="s">
        <v>1088</v>
      </c>
      <c r="G780" s="18" t="s">
        <v>1088</v>
      </c>
    </row>
    <row r="781" spans="1:7" ht="15">
      <c r="A781" s="17" t="s">
        <v>2038</v>
      </c>
      <c r="B781" s="17" t="s">
        <v>1660</v>
      </c>
      <c r="C781" s="17" t="s">
        <v>2037</v>
      </c>
      <c r="D781" s="17" t="s">
        <v>1646</v>
      </c>
      <c r="E781" s="18" t="s">
        <v>26</v>
      </c>
      <c r="F781" s="18" t="s">
        <v>1088</v>
      </c>
      <c r="G781" s="18" t="s">
        <v>1088</v>
      </c>
    </row>
    <row r="782" spans="1:7" ht="15">
      <c r="A782" s="17" t="s">
        <v>2040</v>
      </c>
      <c r="B782" s="17" t="s">
        <v>1660</v>
      </c>
      <c r="C782" s="17" t="s">
        <v>2039</v>
      </c>
      <c r="D782" s="17" t="s">
        <v>1646</v>
      </c>
      <c r="E782" s="18" t="s">
        <v>26</v>
      </c>
      <c r="F782" s="18" t="s">
        <v>1088</v>
      </c>
      <c r="G782" s="18" t="s">
        <v>1088</v>
      </c>
    </row>
    <row r="783" spans="1:7" ht="15">
      <c r="A783" s="17" t="s">
        <v>1318</v>
      </c>
      <c r="B783" s="17" t="s">
        <v>1664</v>
      </c>
      <c r="C783" s="17" t="s">
        <v>1317</v>
      </c>
      <c r="D783" s="17" t="s">
        <v>1646</v>
      </c>
      <c r="E783" s="18" t="s">
        <v>26</v>
      </c>
      <c r="F783" s="18" t="s">
        <v>1088</v>
      </c>
      <c r="G783" s="18" t="s">
        <v>1088</v>
      </c>
    </row>
    <row r="784" spans="1:7" ht="15">
      <c r="A784" s="17" t="s">
        <v>1320</v>
      </c>
      <c r="B784" s="17" t="s">
        <v>1664</v>
      </c>
      <c r="C784" s="17" t="s">
        <v>1319</v>
      </c>
      <c r="D784" s="17" t="s">
        <v>1646</v>
      </c>
      <c r="E784" s="18" t="s">
        <v>28</v>
      </c>
      <c r="F784" s="18" t="s">
        <v>1088</v>
      </c>
      <c r="G784" s="18" t="s">
        <v>1089</v>
      </c>
    </row>
    <row r="785" spans="1:7" ht="15">
      <c r="A785" s="17" t="s">
        <v>840</v>
      </c>
      <c r="B785" s="17" t="s">
        <v>1663</v>
      </c>
      <c r="C785" s="17" t="s">
        <v>839</v>
      </c>
      <c r="D785" s="17" t="s">
        <v>1646</v>
      </c>
      <c r="E785" s="18" t="s">
        <v>26</v>
      </c>
      <c r="F785" s="18" t="s">
        <v>1088</v>
      </c>
      <c r="G785" s="18" t="s">
        <v>1088</v>
      </c>
    </row>
    <row r="786" spans="1:7" ht="15">
      <c r="A786" s="17" t="s">
        <v>842</v>
      </c>
      <c r="B786" s="17" t="s">
        <v>1663</v>
      </c>
      <c r="C786" s="17" t="s">
        <v>841</v>
      </c>
      <c r="D786" s="17" t="s">
        <v>1646</v>
      </c>
      <c r="E786" s="18" t="s">
        <v>28</v>
      </c>
      <c r="F786" s="18" t="s">
        <v>1088</v>
      </c>
      <c r="G786" s="18" t="s">
        <v>1089</v>
      </c>
    </row>
    <row r="787" spans="1:7" ht="15">
      <c r="A787" s="17" t="s">
        <v>1608</v>
      </c>
      <c r="B787" s="17" t="s">
        <v>1665</v>
      </c>
      <c r="C787" s="17" t="s">
        <v>1607</v>
      </c>
      <c r="D787" s="17" t="s">
        <v>1646</v>
      </c>
      <c r="E787" s="18" t="s">
        <v>28</v>
      </c>
      <c r="F787" s="18" t="s">
        <v>1088</v>
      </c>
      <c r="G787" s="18" t="s">
        <v>1088</v>
      </c>
    </row>
    <row r="788" spans="1:7" ht="15">
      <c r="A788" s="17" t="s">
        <v>844</v>
      </c>
      <c r="B788" s="17" t="s">
        <v>1663</v>
      </c>
      <c r="C788" s="17" t="s">
        <v>843</v>
      </c>
      <c r="D788" s="17" t="s">
        <v>1646</v>
      </c>
      <c r="E788" s="18" t="s">
        <v>26</v>
      </c>
      <c r="F788" s="18" t="s">
        <v>1088</v>
      </c>
      <c r="G788" s="18" t="s">
        <v>1088</v>
      </c>
    </row>
    <row r="789" spans="1:7" ht="15">
      <c r="A789" s="17" t="s">
        <v>1610</v>
      </c>
      <c r="B789" s="17" t="s">
        <v>1665</v>
      </c>
      <c r="C789" s="17" t="s">
        <v>1609</v>
      </c>
      <c r="D789" s="17" t="s">
        <v>1646</v>
      </c>
      <c r="E789" s="18" t="s">
        <v>26</v>
      </c>
      <c r="F789" s="18" t="s">
        <v>1088</v>
      </c>
      <c r="G789" s="18" t="s">
        <v>1088</v>
      </c>
    </row>
    <row r="790" spans="1:7" ht="15">
      <c r="A790" s="17" t="s">
        <v>1322</v>
      </c>
      <c r="B790" s="17" t="s">
        <v>1664</v>
      </c>
      <c r="C790" s="17" t="s">
        <v>1321</v>
      </c>
      <c r="D790" s="17" t="s">
        <v>1646</v>
      </c>
      <c r="E790" s="18" t="s">
        <v>28</v>
      </c>
      <c r="F790" s="18" t="s">
        <v>1088</v>
      </c>
      <c r="G790" s="18" t="s">
        <v>1089</v>
      </c>
    </row>
    <row r="791" spans="1:7" ht="15">
      <c r="A791" s="17" t="s">
        <v>305</v>
      </c>
      <c r="B791" s="17" t="s">
        <v>1661</v>
      </c>
      <c r="C791" s="17" t="s">
        <v>304</v>
      </c>
      <c r="D791" s="17" t="s">
        <v>1646</v>
      </c>
      <c r="E791" s="18" t="s">
        <v>26</v>
      </c>
      <c r="F791" s="18" t="s">
        <v>1088</v>
      </c>
      <c r="G791" s="18" t="s">
        <v>1088</v>
      </c>
    </row>
    <row r="792" spans="1:7" ht="15">
      <c r="A792" s="17" t="s">
        <v>1612</v>
      </c>
      <c r="B792" s="17" t="s">
        <v>1665</v>
      </c>
      <c r="C792" s="17" t="s">
        <v>1611</v>
      </c>
      <c r="D792" s="17" t="s">
        <v>1646</v>
      </c>
      <c r="E792" s="18" t="s">
        <v>26</v>
      </c>
      <c r="F792" s="18" t="s">
        <v>1088</v>
      </c>
      <c r="G792" s="18" t="s">
        <v>1088</v>
      </c>
    </row>
    <row r="793" spans="1:7" ht="15">
      <c r="A793" s="17" t="s">
        <v>307</v>
      </c>
      <c r="B793" s="17" t="s">
        <v>1661</v>
      </c>
      <c r="C793" s="17" t="s">
        <v>306</v>
      </c>
      <c r="D793" s="17" t="s">
        <v>1646</v>
      </c>
      <c r="E793" s="18" t="s">
        <v>26</v>
      </c>
      <c r="F793" s="18" t="s">
        <v>1088</v>
      </c>
      <c r="G793" s="18" t="s">
        <v>1088</v>
      </c>
    </row>
    <row r="794" spans="1:7" ht="15">
      <c r="A794" s="17" t="s">
        <v>309</v>
      </c>
      <c r="B794" s="17" t="s">
        <v>1661</v>
      </c>
      <c r="C794" s="17" t="s">
        <v>308</v>
      </c>
      <c r="D794" s="17" t="s">
        <v>1646</v>
      </c>
      <c r="E794" s="18" t="s">
        <v>26</v>
      </c>
      <c r="F794" s="18" t="s">
        <v>1088</v>
      </c>
      <c r="G794" s="18" t="s">
        <v>1088</v>
      </c>
    </row>
    <row r="795" spans="1:7" ht="15">
      <c r="A795" s="17" t="s">
        <v>523</v>
      </c>
      <c r="B795" s="17" t="s">
        <v>1662</v>
      </c>
      <c r="C795" s="17" t="s">
        <v>522</v>
      </c>
      <c r="D795" s="17" t="s">
        <v>1646</v>
      </c>
      <c r="E795" s="18" t="s">
        <v>26</v>
      </c>
      <c r="F795" s="18" t="s">
        <v>1088</v>
      </c>
      <c r="G795" s="18" t="s">
        <v>1088</v>
      </c>
    </row>
    <row r="796" spans="1:7" ht="15">
      <c r="A796" s="17" t="s">
        <v>1324</v>
      </c>
      <c r="B796" s="17" t="s">
        <v>1664</v>
      </c>
      <c r="C796" s="17" t="s">
        <v>1323</v>
      </c>
      <c r="D796" s="17" t="s">
        <v>1646</v>
      </c>
      <c r="E796" s="18" t="s">
        <v>26</v>
      </c>
      <c r="F796" s="18" t="s">
        <v>1088</v>
      </c>
      <c r="G796" s="18" t="s">
        <v>1088</v>
      </c>
    </row>
    <row r="797" spans="1:7" ht="15">
      <c r="A797" s="17" t="s">
        <v>1326</v>
      </c>
      <c r="B797" s="17" t="s">
        <v>1664</v>
      </c>
      <c r="C797" s="17" t="s">
        <v>1325</v>
      </c>
      <c r="D797" s="17" t="s">
        <v>1646</v>
      </c>
      <c r="E797" s="18" t="s">
        <v>27</v>
      </c>
      <c r="F797" s="18" t="s">
        <v>1089</v>
      </c>
      <c r="G797" s="18" t="s">
        <v>1089</v>
      </c>
    </row>
    <row r="798" spans="1:7" ht="15">
      <c r="A798" s="17" t="s">
        <v>1328</v>
      </c>
      <c r="B798" s="17" t="s">
        <v>1664</v>
      </c>
      <c r="C798" s="17" t="s">
        <v>1327</v>
      </c>
      <c r="D798" s="17" t="s">
        <v>1646</v>
      </c>
      <c r="E798" s="18" t="s">
        <v>26</v>
      </c>
      <c r="F798" s="18" t="s">
        <v>1088</v>
      </c>
      <c r="G798" s="18" t="s">
        <v>1088</v>
      </c>
    </row>
    <row r="799" spans="1:7" ht="15">
      <c r="A799" s="17" t="s">
        <v>2042</v>
      </c>
      <c r="B799" s="17" t="s">
        <v>1660</v>
      </c>
      <c r="C799" s="17" t="s">
        <v>2041</v>
      </c>
      <c r="D799" s="17" t="s">
        <v>1646</v>
      </c>
      <c r="E799" s="18" t="s">
        <v>26</v>
      </c>
      <c r="F799" s="18" t="s">
        <v>1088</v>
      </c>
      <c r="G799" s="18" t="s">
        <v>1088</v>
      </c>
    </row>
    <row r="800" spans="1:7" ht="15">
      <c r="A800" s="17" t="s">
        <v>1330</v>
      </c>
      <c r="B800" s="17" t="s">
        <v>1664</v>
      </c>
      <c r="C800" s="17" t="s">
        <v>1329</v>
      </c>
      <c r="D800" s="17" t="s">
        <v>1646</v>
      </c>
      <c r="E800" s="18" t="s">
        <v>26</v>
      </c>
      <c r="F800" s="18" t="s">
        <v>1088</v>
      </c>
      <c r="G800" s="18" t="s">
        <v>1088</v>
      </c>
    </row>
    <row r="801" spans="1:7" ht="15">
      <c r="A801" s="17" t="s">
        <v>1614</v>
      </c>
      <c r="B801" s="17" t="s">
        <v>1665</v>
      </c>
      <c r="C801" s="17" t="s">
        <v>1613</v>
      </c>
      <c r="D801" s="17" t="s">
        <v>1646</v>
      </c>
      <c r="E801" s="18" t="s">
        <v>28</v>
      </c>
      <c r="F801" s="18" t="s">
        <v>1088</v>
      </c>
      <c r="G801" s="18" t="s">
        <v>1089</v>
      </c>
    </row>
    <row r="802" spans="1:7" ht="15">
      <c r="A802" s="17" t="s">
        <v>311</v>
      </c>
      <c r="B802" s="17" t="s">
        <v>1661</v>
      </c>
      <c r="C802" s="17" t="s">
        <v>310</v>
      </c>
      <c r="D802" s="17" t="s">
        <v>1646</v>
      </c>
      <c r="E802" s="18" t="s">
        <v>26</v>
      </c>
      <c r="F802" s="18" t="s">
        <v>1088</v>
      </c>
      <c r="G802" s="18" t="s">
        <v>1088</v>
      </c>
    </row>
    <row r="803" spans="1:7" ht="15">
      <c r="A803" s="17" t="s">
        <v>846</v>
      </c>
      <c r="B803" s="17" t="s">
        <v>1663</v>
      </c>
      <c r="C803" s="17" t="s">
        <v>845</v>
      </c>
      <c r="D803" s="17" t="s">
        <v>1646</v>
      </c>
      <c r="E803" s="18" t="s">
        <v>26</v>
      </c>
      <c r="F803" s="18" t="s">
        <v>1088</v>
      </c>
      <c r="G803" s="18" t="s">
        <v>1088</v>
      </c>
    </row>
    <row r="804" spans="1:7" ht="15">
      <c r="A804" s="17" t="s">
        <v>1616</v>
      </c>
      <c r="B804" s="17" t="s">
        <v>1665</v>
      </c>
      <c r="C804" s="17" t="s">
        <v>1615</v>
      </c>
      <c r="D804" s="17" t="s">
        <v>1646</v>
      </c>
      <c r="E804" s="18" t="s">
        <v>27</v>
      </c>
      <c r="F804" s="18" t="s">
        <v>1089</v>
      </c>
      <c r="G804" s="18" t="s">
        <v>1089</v>
      </c>
    </row>
    <row r="805" spans="1:7" ht="15">
      <c r="A805" s="17" t="s">
        <v>2044</v>
      </c>
      <c r="B805" s="17" t="s">
        <v>1660</v>
      </c>
      <c r="C805" s="17" t="s">
        <v>2043</v>
      </c>
      <c r="D805" s="17" t="s">
        <v>1646</v>
      </c>
      <c r="E805" s="18" t="s">
        <v>26</v>
      </c>
      <c r="F805" s="18" t="s">
        <v>1088</v>
      </c>
      <c r="G805" s="18" t="s">
        <v>1088</v>
      </c>
    </row>
    <row r="806" spans="1:7" ht="15">
      <c r="A806" s="17" t="s">
        <v>313</v>
      </c>
      <c r="B806" s="17" t="s">
        <v>1661</v>
      </c>
      <c r="C806" s="17" t="s">
        <v>312</v>
      </c>
      <c r="D806" s="17" t="s">
        <v>1646</v>
      </c>
      <c r="E806" s="18" t="s">
        <v>27</v>
      </c>
      <c r="F806" s="18" t="s">
        <v>1088</v>
      </c>
      <c r="G806" s="18" t="s">
        <v>1088</v>
      </c>
    </row>
    <row r="807" spans="1:7" ht="15">
      <c r="A807" s="17" t="s">
        <v>1332</v>
      </c>
      <c r="B807" s="17" t="s">
        <v>1664</v>
      </c>
      <c r="C807" s="17" t="s">
        <v>1331</v>
      </c>
      <c r="D807" s="17" t="s">
        <v>1646</v>
      </c>
      <c r="E807" s="18" t="s">
        <v>26</v>
      </c>
      <c r="F807" s="18" t="s">
        <v>1088</v>
      </c>
      <c r="G807" s="18" t="s">
        <v>1088</v>
      </c>
    </row>
    <row r="808" spans="1:7" ht="15">
      <c r="A808" s="17" t="s">
        <v>1618</v>
      </c>
      <c r="B808" s="17" t="s">
        <v>1665</v>
      </c>
      <c r="C808" s="17" t="s">
        <v>1617</v>
      </c>
      <c r="D808" s="17" t="s">
        <v>1646</v>
      </c>
      <c r="E808" s="18" t="s">
        <v>26</v>
      </c>
      <c r="F808" s="18" t="s">
        <v>1088</v>
      </c>
      <c r="G808" s="18" t="s">
        <v>1088</v>
      </c>
    </row>
    <row r="809" spans="1:7" ht="15">
      <c r="A809" s="17" t="s">
        <v>1334</v>
      </c>
      <c r="B809" s="17" t="s">
        <v>1664</v>
      </c>
      <c r="C809" s="17" t="s">
        <v>1333</v>
      </c>
      <c r="D809" s="17" t="s">
        <v>1646</v>
      </c>
      <c r="E809" s="18" t="s">
        <v>26</v>
      </c>
      <c r="F809" s="18" t="s">
        <v>1088</v>
      </c>
      <c r="G809" s="18" t="s">
        <v>1088</v>
      </c>
    </row>
    <row r="810" spans="1:7" ht="15">
      <c r="A810" s="17" t="s">
        <v>315</v>
      </c>
      <c r="B810" s="17" t="s">
        <v>1661</v>
      </c>
      <c r="C810" s="17" t="s">
        <v>314</v>
      </c>
      <c r="D810" s="17" t="s">
        <v>1646</v>
      </c>
      <c r="E810" s="18" t="s">
        <v>28</v>
      </c>
      <c r="F810" s="18" t="s">
        <v>1088</v>
      </c>
      <c r="G810" s="18" t="s">
        <v>1088</v>
      </c>
    </row>
    <row r="811" spans="1:7" ht="15">
      <c r="A811" s="17" t="s">
        <v>1620</v>
      </c>
      <c r="B811" s="17" t="s">
        <v>1665</v>
      </c>
      <c r="C811" s="17" t="s">
        <v>1619</v>
      </c>
      <c r="D811" s="17" t="s">
        <v>1646</v>
      </c>
      <c r="E811" s="18" t="s">
        <v>26</v>
      </c>
      <c r="F811" s="18" t="s">
        <v>1088</v>
      </c>
      <c r="G811" s="18" t="s">
        <v>1088</v>
      </c>
    </row>
    <row r="812" spans="1:7" ht="15">
      <c r="A812" s="17" t="s">
        <v>317</v>
      </c>
      <c r="B812" s="17" t="s">
        <v>1661</v>
      </c>
      <c r="C812" s="17" t="s">
        <v>316</v>
      </c>
      <c r="D812" s="17" t="s">
        <v>1646</v>
      </c>
      <c r="E812" s="18" t="s">
        <v>26</v>
      </c>
      <c r="F812" s="18" t="s">
        <v>1088</v>
      </c>
      <c r="G812" s="18" t="s">
        <v>1088</v>
      </c>
    </row>
    <row r="813" spans="1:7" ht="15">
      <c r="A813" s="17" t="s">
        <v>848</v>
      </c>
      <c r="B813" s="17" t="s">
        <v>1663</v>
      </c>
      <c r="C813" s="17" t="s">
        <v>847</v>
      </c>
      <c r="D813" s="17" t="s">
        <v>1646</v>
      </c>
      <c r="E813" s="18" t="s">
        <v>26</v>
      </c>
      <c r="F813" s="18" t="s">
        <v>1088</v>
      </c>
      <c r="G813" s="18" t="s">
        <v>1088</v>
      </c>
    </row>
    <row r="814" spans="1:7" ht="15">
      <c r="A814" s="17" t="s">
        <v>1622</v>
      </c>
      <c r="B814" s="17" t="s">
        <v>1665</v>
      </c>
      <c r="C814" s="17" t="s">
        <v>1621</v>
      </c>
      <c r="D814" s="17" t="s">
        <v>1646</v>
      </c>
      <c r="E814" s="18" t="s">
        <v>26</v>
      </c>
      <c r="F814" s="18" t="s">
        <v>1088</v>
      </c>
      <c r="G814" s="18" t="s">
        <v>1089</v>
      </c>
    </row>
    <row r="815" spans="1:7" ht="15">
      <c r="A815" s="17" t="s">
        <v>2046</v>
      </c>
      <c r="B815" s="17" t="s">
        <v>1660</v>
      </c>
      <c r="C815" s="17" t="s">
        <v>2045</v>
      </c>
      <c r="D815" s="17" t="s">
        <v>1646</v>
      </c>
      <c r="E815" s="18" t="s">
        <v>26</v>
      </c>
      <c r="F815" s="18" t="s">
        <v>1088</v>
      </c>
      <c r="G815" s="18" t="s">
        <v>1088</v>
      </c>
    </row>
    <row r="816" spans="1:7" ht="15">
      <c r="A816" s="17" t="s">
        <v>2048</v>
      </c>
      <c r="B816" s="17" t="s">
        <v>1660</v>
      </c>
      <c r="C816" s="17" t="s">
        <v>2047</v>
      </c>
      <c r="D816" s="17" t="s">
        <v>1646</v>
      </c>
      <c r="E816" s="18" t="s">
        <v>26</v>
      </c>
      <c r="F816" s="18" t="s">
        <v>1088</v>
      </c>
      <c r="G816" s="18" t="s">
        <v>1088</v>
      </c>
    </row>
    <row r="817" spans="1:7" ht="15">
      <c r="A817" s="17" t="s">
        <v>1114</v>
      </c>
      <c r="B817" s="17" t="s">
        <v>1664</v>
      </c>
      <c r="C817" s="17" t="s">
        <v>1113</v>
      </c>
      <c r="D817" s="17" t="s">
        <v>1646</v>
      </c>
      <c r="E817" s="18" t="s">
        <v>27</v>
      </c>
      <c r="F817" s="18" t="s">
        <v>1089</v>
      </c>
      <c r="G817" s="18" t="s">
        <v>1089</v>
      </c>
    </row>
    <row r="818" spans="1:7" ht="15">
      <c r="A818" s="17" t="s">
        <v>2050</v>
      </c>
      <c r="B818" s="17" t="s">
        <v>1660</v>
      </c>
      <c r="C818" s="17" t="s">
        <v>2049</v>
      </c>
      <c r="D818" s="17" t="s">
        <v>1646</v>
      </c>
      <c r="E818" s="18" t="s">
        <v>26</v>
      </c>
      <c r="F818" s="18" t="s">
        <v>1088</v>
      </c>
      <c r="G818" s="18" t="s">
        <v>1088</v>
      </c>
    </row>
    <row r="819" spans="1:7" ht="15">
      <c r="A819" s="17" t="s">
        <v>525</v>
      </c>
      <c r="B819" s="17" t="s">
        <v>1662</v>
      </c>
      <c r="C819" s="17" t="s">
        <v>524</v>
      </c>
      <c r="D819" s="17" t="s">
        <v>1646</v>
      </c>
      <c r="E819" s="18" t="s">
        <v>26</v>
      </c>
      <c r="F819" s="18" t="s">
        <v>1088</v>
      </c>
      <c r="G819" s="18" t="s">
        <v>1088</v>
      </c>
    </row>
    <row r="820" spans="1:7" ht="15">
      <c r="A820" s="17" t="s">
        <v>319</v>
      </c>
      <c r="B820" s="17" t="s">
        <v>1661</v>
      </c>
      <c r="C820" s="17" t="s">
        <v>318</v>
      </c>
      <c r="D820" s="17" t="s">
        <v>1646</v>
      </c>
      <c r="E820" s="18" t="s">
        <v>26</v>
      </c>
      <c r="F820" s="18" t="s">
        <v>1088</v>
      </c>
      <c r="G820" s="18" t="s">
        <v>1088</v>
      </c>
    </row>
    <row r="821" spans="1:7" ht="15">
      <c r="A821" s="17" t="s">
        <v>321</v>
      </c>
      <c r="B821" s="17" t="s">
        <v>1661</v>
      </c>
      <c r="C821" s="17" t="s">
        <v>320</v>
      </c>
      <c r="D821" s="17" t="s">
        <v>1646</v>
      </c>
      <c r="E821" s="18" t="s">
        <v>26</v>
      </c>
      <c r="F821" s="18" t="s">
        <v>1088</v>
      </c>
      <c r="G821" s="18" t="s">
        <v>1088</v>
      </c>
    </row>
    <row r="822" spans="1:7" ht="15">
      <c r="A822" s="17" t="s">
        <v>323</v>
      </c>
      <c r="B822" s="17" t="s">
        <v>1661</v>
      </c>
      <c r="C822" s="17" t="s">
        <v>322</v>
      </c>
      <c r="D822" s="17" t="s">
        <v>1646</v>
      </c>
      <c r="E822" s="18" t="s">
        <v>28</v>
      </c>
      <c r="F822" s="18" t="s">
        <v>1088</v>
      </c>
      <c r="G822" s="18" t="s">
        <v>1088</v>
      </c>
    </row>
    <row r="823" spans="1:7" ht="15">
      <c r="A823" s="17" t="s">
        <v>325</v>
      </c>
      <c r="B823" s="17" t="s">
        <v>1661</v>
      </c>
      <c r="C823" s="17" t="s">
        <v>324</v>
      </c>
      <c r="D823" s="17" t="s">
        <v>1646</v>
      </c>
      <c r="E823" s="18" t="s">
        <v>26</v>
      </c>
      <c r="F823" s="18" t="s">
        <v>1088</v>
      </c>
      <c r="G823" s="18" t="s">
        <v>1088</v>
      </c>
    </row>
    <row r="824" spans="1:7" ht="15">
      <c r="A824" s="17" t="s">
        <v>2052</v>
      </c>
      <c r="B824" s="17" t="s">
        <v>1660</v>
      </c>
      <c r="C824" s="17" t="s">
        <v>2051</v>
      </c>
      <c r="D824" s="17" t="s">
        <v>1646</v>
      </c>
      <c r="E824" s="18" t="s">
        <v>26</v>
      </c>
      <c r="F824" s="18" t="s">
        <v>1088</v>
      </c>
      <c r="G824" s="18" t="s">
        <v>1088</v>
      </c>
    </row>
    <row r="825" spans="1:7" ht="15">
      <c r="A825" s="17" t="s">
        <v>2054</v>
      </c>
      <c r="B825" s="17" t="s">
        <v>1660</v>
      </c>
      <c r="C825" s="17" t="s">
        <v>2053</v>
      </c>
      <c r="D825" s="17" t="s">
        <v>1646</v>
      </c>
      <c r="E825" s="18" t="s">
        <v>26</v>
      </c>
      <c r="F825" s="18" t="s">
        <v>1088</v>
      </c>
      <c r="G825" s="18" t="s">
        <v>1088</v>
      </c>
    </row>
    <row r="826" spans="1:7" ht="15">
      <c r="A826" s="17" t="s">
        <v>850</v>
      </c>
      <c r="B826" s="17" t="s">
        <v>1663</v>
      </c>
      <c r="C826" s="17" t="s">
        <v>849</v>
      </c>
      <c r="D826" s="17" t="s">
        <v>1646</v>
      </c>
      <c r="E826" s="18" t="s">
        <v>27</v>
      </c>
      <c r="F826" s="18" t="s">
        <v>1088</v>
      </c>
      <c r="G826" s="18" t="s">
        <v>1088</v>
      </c>
    </row>
    <row r="827" spans="1:7" ht="15">
      <c r="A827" s="17" t="s">
        <v>527</v>
      </c>
      <c r="B827" s="17" t="s">
        <v>1662</v>
      </c>
      <c r="C827" s="17" t="s">
        <v>526</v>
      </c>
      <c r="D827" s="17" t="s">
        <v>1646</v>
      </c>
      <c r="E827" s="18" t="s">
        <v>28</v>
      </c>
      <c r="F827" s="18" t="s">
        <v>1088</v>
      </c>
      <c r="G827" s="18" t="s">
        <v>1088</v>
      </c>
    </row>
    <row r="828" spans="1:7" ht="15">
      <c r="A828" s="17" t="s">
        <v>1336</v>
      </c>
      <c r="B828" s="17" t="s">
        <v>1664</v>
      </c>
      <c r="C828" s="17" t="s">
        <v>1335</v>
      </c>
      <c r="D828" s="17" t="s">
        <v>1646</v>
      </c>
      <c r="E828" s="18" t="s">
        <v>26</v>
      </c>
      <c r="F828" s="18" t="s">
        <v>1088</v>
      </c>
      <c r="G828" s="18" t="s">
        <v>1088</v>
      </c>
    </row>
    <row r="829" spans="1:7" ht="15">
      <c r="A829" s="17" t="s">
        <v>327</v>
      </c>
      <c r="B829" s="17" t="s">
        <v>1661</v>
      </c>
      <c r="C829" s="17" t="s">
        <v>326</v>
      </c>
      <c r="D829" s="17" t="s">
        <v>1646</v>
      </c>
      <c r="E829" s="18" t="s">
        <v>27</v>
      </c>
      <c r="F829" s="18" t="s">
        <v>1088</v>
      </c>
      <c r="G829" s="18" t="s">
        <v>1088</v>
      </c>
    </row>
    <row r="830" spans="1:7" ht="15">
      <c r="A830" s="17" t="s">
        <v>1624</v>
      </c>
      <c r="B830" s="17" t="s">
        <v>1665</v>
      </c>
      <c r="C830" s="17" t="s">
        <v>1623</v>
      </c>
      <c r="D830" s="17" t="s">
        <v>1646</v>
      </c>
      <c r="E830" s="18" t="s">
        <v>26</v>
      </c>
      <c r="F830" s="18" t="s">
        <v>1088</v>
      </c>
      <c r="G830" s="18" t="s">
        <v>1089</v>
      </c>
    </row>
    <row r="831" spans="1:7" ht="15">
      <c r="A831" s="17" t="s">
        <v>2056</v>
      </c>
      <c r="B831" s="17" t="s">
        <v>1660</v>
      </c>
      <c r="C831" s="17" t="s">
        <v>2055</v>
      </c>
      <c r="D831" s="17" t="s">
        <v>1646</v>
      </c>
      <c r="E831" s="18" t="s">
        <v>26</v>
      </c>
      <c r="F831" s="18" t="s">
        <v>1088</v>
      </c>
      <c r="G831" s="18" t="s">
        <v>1088</v>
      </c>
    </row>
    <row r="832" spans="1:7" ht="15">
      <c r="A832" s="17" t="s">
        <v>852</v>
      </c>
      <c r="B832" s="17" t="s">
        <v>1663</v>
      </c>
      <c r="C832" s="17" t="s">
        <v>851</v>
      </c>
      <c r="D832" s="17" t="s">
        <v>1646</v>
      </c>
      <c r="E832" s="18" t="s">
        <v>26</v>
      </c>
      <c r="F832" s="18" t="s">
        <v>1088</v>
      </c>
      <c r="G832" s="18" t="s">
        <v>1088</v>
      </c>
    </row>
    <row r="833" spans="1:7" ht="15">
      <c r="A833" s="17" t="s">
        <v>329</v>
      </c>
      <c r="B833" s="17" t="s">
        <v>1661</v>
      </c>
      <c r="C833" s="17" t="s">
        <v>328</v>
      </c>
      <c r="D833" s="17" t="s">
        <v>1646</v>
      </c>
      <c r="E833" s="18" t="s">
        <v>26</v>
      </c>
      <c r="F833" s="18" t="s">
        <v>1088</v>
      </c>
      <c r="G833" s="18" t="s">
        <v>1088</v>
      </c>
    </row>
    <row r="834" spans="1:7" ht="15">
      <c r="A834" s="17" t="s">
        <v>1338</v>
      </c>
      <c r="B834" s="17" t="s">
        <v>1664</v>
      </c>
      <c r="C834" s="17" t="s">
        <v>1337</v>
      </c>
      <c r="D834" s="17" t="s">
        <v>1646</v>
      </c>
      <c r="E834" s="18" t="s">
        <v>26</v>
      </c>
      <c r="F834" s="18" t="s">
        <v>1088</v>
      </c>
      <c r="G834" s="18" t="s">
        <v>1089</v>
      </c>
    </row>
    <row r="835" spans="1:7" ht="15">
      <c r="A835" s="17" t="s">
        <v>529</v>
      </c>
      <c r="B835" s="17" t="s">
        <v>1662</v>
      </c>
      <c r="C835" s="17" t="s">
        <v>528</v>
      </c>
      <c r="D835" s="17" t="s">
        <v>1646</v>
      </c>
      <c r="E835" s="18" t="s">
        <v>26</v>
      </c>
      <c r="F835" s="18" t="s">
        <v>1088</v>
      </c>
      <c r="G835" s="18" t="s">
        <v>1088</v>
      </c>
    </row>
    <row r="836" spans="1:7" ht="15">
      <c r="A836" s="17" t="s">
        <v>1340</v>
      </c>
      <c r="B836" s="17" t="s">
        <v>1664</v>
      </c>
      <c r="C836" s="17" t="s">
        <v>1339</v>
      </c>
      <c r="D836" s="17" t="s">
        <v>1646</v>
      </c>
      <c r="E836" s="18" t="s">
        <v>26</v>
      </c>
      <c r="F836" s="18" t="s">
        <v>1088</v>
      </c>
      <c r="G836" s="18" t="s">
        <v>1088</v>
      </c>
    </row>
    <row r="837" spans="1:7" ht="15">
      <c r="A837" s="17" t="s">
        <v>2058</v>
      </c>
      <c r="B837" s="17" t="s">
        <v>1660</v>
      </c>
      <c r="C837" s="17" t="s">
        <v>2057</v>
      </c>
      <c r="D837" s="17" t="s">
        <v>1646</v>
      </c>
      <c r="E837" s="18" t="s">
        <v>26</v>
      </c>
      <c r="F837" s="18" t="s">
        <v>1088</v>
      </c>
      <c r="G837" s="18" t="s">
        <v>1088</v>
      </c>
    </row>
    <row r="838" spans="1:7" ht="15">
      <c r="A838" s="17" t="s">
        <v>2060</v>
      </c>
      <c r="B838" s="17" t="s">
        <v>1660</v>
      </c>
      <c r="C838" s="17" t="s">
        <v>2059</v>
      </c>
      <c r="D838" s="17" t="s">
        <v>1646</v>
      </c>
      <c r="E838" s="18" t="s">
        <v>28</v>
      </c>
      <c r="F838" s="18" t="s">
        <v>1088</v>
      </c>
      <c r="G838" s="18" t="s">
        <v>1088</v>
      </c>
    </row>
    <row r="839" spans="1:7" ht="15">
      <c r="A839" s="17" t="s">
        <v>854</v>
      </c>
      <c r="B839" s="17" t="s">
        <v>1663</v>
      </c>
      <c r="C839" s="17" t="s">
        <v>853</v>
      </c>
      <c r="D839" s="17" t="s">
        <v>1646</v>
      </c>
      <c r="E839" s="18" t="s">
        <v>26</v>
      </c>
      <c r="F839" s="18" t="s">
        <v>1088</v>
      </c>
      <c r="G839" s="18" t="s">
        <v>1088</v>
      </c>
    </row>
    <row r="840" spans="1:7" ht="15">
      <c r="A840" s="17" t="s">
        <v>531</v>
      </c>
      <c r="B840" s="17" t="s">
        <v>1662</v>
      </c>
      <c r="C840" s="17" t="s">
        <v>530</v>
      </c>
      <c r="D840" s="17" t="s">
        <v>1646</v>
      </c>
      <c r="E840" s="18" t="s">
        <v>26</v>
      </c>
      <c r="F840" s="18" t="s">
        <v>1088</v>
      </c>
      <c r="G840" s="18" t="s">
        <v>1088</v>
      </c>
    </row>
    <row r="841" spans="1:7" ht="15">
      <c r="A841" s="17" t="s">
        <v>1342</v>
      </c>
      <c r="B841" s="17" t="s">
        <v>1664</v>
      </c>
      <c r="C841" s="17" t="s">
        <v>1341</v>
      </c>
      <c r="D841" s="17" t="s">
        <v>1646</v>
      </c>
      <c r="E841" s="18" t="s">
        <v>26</v>
      </c>
      <c r="F841" s="18" t="s">
        <v>1088</v>
      </c>
      <c r="G841" s="18" t="s">
        <v>1088</v>
      </c>
    </row>
    <row r="842" spans="1:7" ht="15">
      <c r="A842" s="17" t="s">
        <v>1626</v>
      </c>
      <c r="B842" s="17" t="s">
        <v>1665</v>
      </c>
      <c r="C842" s="17" t="s">
        <v>1625</v>
      </c>
      <c r="D842" s="17" t="s">
        <v>1646</v>
      </c>
      <c r="E842" s="18" t="s">
        <v>26</v>
      </c>
      <c r="F842" s="18" t="s">
        <v>1088</v>
      </c>
      <c r="G842" s="18" t="s">
        <v>1088</v>
      </c>
    </row>
    <row r="843" spans="1:7" ht="15">
      <c r="A843" s="17" t="s">
        <v>1344</v>
      </c>
      <c r="B843" s="17" t="s">
        <v>1664</v>
      </c>
      <c r="C843" s="17" t="s">
        <v>1343</v>
      </c>
      <c r="D843" s="17" t="s">
        <v>1646</v>
      </c>
      <c r="E843" s="18" t="s">
        <v>27</v>
      </c>
      <c r="F843" s="18" t="s">
        <v>1089</v>
      </c>
      <c r="G843" s="18" t="s">
        <v>1089</v>
      </c>
    </row>
    <row r="844" spans="1:7" ht="15">
      <c r="A844" s="17" t="s">
        <v>856</v>
      </c>
      <c r="B844" s="17" t="s">
        <v>1663</v>
      </c>
      <c r="C844" s="17" t="s">
        <v>855</v>
      </c>
      <c r="D844" s="17" t="s">
        <v>1646</v>
      </c>
      <c r="E844" s="18" t="s">
        <v>26</v>
      </c>
      <c r="F844" s="18" t="s">
        <v>1088</v>
      </c>
      <c r="G844" s="18" t="s">
        <v>1088</v>
      </c>
    </row>
    <row r="845" spans="1:7" ht="15">
      <c r="A845" s="17" t="s">
        <v>1346</v>
      </c>
      <c r="B845" s="17" t="s">
        <v>1664</v>
      </c>
      <c r="C845" s="17" t="s">
        <v>1345</v>
      </c>
      <c r="D845" s="17" t="s">
        <v>1646</v>
      </c>
      <c r="E845" s="18" t="s">
        <v>26</v>
      </c>
      <c r="F845" s="18" t="s">
        <v>1088</v>
      </c>
      <c r="G845" s="18" t="s">
        <v>1089</v>
      </c>
    </row>
    <row r="846" spans="1:7" ht="15">
      <c r="A846" s="17" t="s">
        <v>2062</v>
      </c>
      <c r="B846" s="17" t="s">
        <v>1660</v>
      </c>
      <c r="C846" s="17" t="s">
        <v>2061</v>
      </c>
      <c r="D846" s="17" t="s">
        <v>1646</v>
      </c>
      <c r="E846" s="18" t="s">
        <v>26</v>
      </c>
      <c r="F846" s="18" t="s">
        <v>1088</v>
      </c>
      <c r="G846" s="18" t="s">
        <v>1088</v>
      </c>
    </row>
    <row r="847" spans="1:7" ht="15">
      <c r="A847" s="17" t="s">
        <v>1348</v>
      </c>
      <c r="B847" s="17" t="s">
        <v>1664</v>
      </c>
      <c r="C847" s="17" t="s">
        <v>1347</v>
      </c>
      <c r="D847" s="17" t="s">
        <v>1646</v>
      </c>
      <c r="E847" s="18" t="s">
        <v>27</v>
      </c>
      <c r="F847" s="18" t="s">
        <v>1089</v>
      </c>
      <c r="G847" s="18" t="s">
        <v>1089</v>
      </c>
    </row>
    <row r="848" spans="1:7" ht="15">
      <c r="A848" s="17" t="s">
        <v>1628</v>
      </c>
      <c r="B848" s="17" t="s">
        <v>1665</v>
      </c>
      <c r="C848" s="17" t="s">
        <v>1627</v>
      </c>
      <c r="D848" s="17" t="s">
        <v>1646</v>
      </c>
      <c r="E848" s="19" t="s">
        <v>26</v>
      </c>
      <c r="F848" s="18" t="s">
        <v>1088</v>
      </c>
      <c r="G848" s="18" t="s">
        <v>1088</v>
      </c>
    </row>
    <row r="849" spans="1:7" ht="15">
      <c r="A849" s="17" t="s">
        <v>1630</v>
      </c>
      <c r="B849" s="17" t="s">
        <v>1665</v>
      </c>
      <c r="C849" s="17" t="s">
        <v>1629</v>
      </c>
      <c r="D849" s="17" t="s">
        <v>1646</v>
      </c>
      <c r="E849" s="19" t="s">
        <v>26</v>
      </c>
      <c r="F849" s="18" t="s">
        <v>1088</v>
      </c>
      <c r="G849" s="18" t="s">
        <v>1088</v>
      </c>
    </row>
    <row r="850" spans="1:7" ht="15">
      <c r="A850" s="17" t="s">
        <v>1350</v>
      </c>
      <c r="B850" s="17" t="s">
        <v>1664</v>
      </c>
      <c r="C850" s="17" t="s">
        <v>1349</v>
      </c>
      <c r="D850" s="17" t="s">
        <v>1646</v>
      </c>
      <c r="E850" s="18" t="s">
        <v>26</v>
      </c>
      <c r="F850" s="18" t="s">
        <v>1088</v>
      </c>
      <c r="G850" s="18" t="s">
        <v>1089</v>
      </c>
    </row>
    <row r="851" spans="1:7" ht="15">
      <c r="A851" s="17" t="s">
        <v>533</v>
      </c>
      <c r="B851" s="17" t="s">
        <v>1662</v>
      </c>
      <c r="C851" s="17" t="s">
        <v>532</v>
      </c>
      <c r="D851" s="17" t="s">
        <v>1646</v>
      </c>
      <c r="E851" s="18" t="s">
        <v>26</v>
      </c>
      <c r="F851" s="18" t="s">
        <v>1088</v>
      </c>
      <c r="G851" s="18" t="s">
        <v>1089</v>
      </c>
    </row>
    <row r="852" spans="1:7" ht="15">
      <c r="A852" s="17" t="s">
        <v>858</v>
      </c>
      <c r="B852" s="17" t="s">
        <v>1663</v>
      </c>
      <c r="C852" s="17" t="s">
        <v>857</v>
      </c>
      <c r="D852" s="17" t="s">
        <v>1646</v>
      </c>
      <c r="E852" s="19" t="s">
        <v>26</v>
      </c>
      <c r="F852" s="18" t="s">
        <v>1088</v>
      </c>
      <c r="G852" s="18" t="s">
        <v>1088</v>
      </c>
    </row>
    <row r="853" spans="1:7" ht="15">
      <c r="A853" s="17" t="s">
        <v>1352</v>
      </c>
      <c r="B853" s="17" t="s">
        <v>1664</v>
      </c>
      <c r="C853" s="17" t="s">
        <v>1351</v>
      </c>
      <c r="D853" s="17" t="s">
        <v>1646</v>
      </c>
      <c r="E853" s="18" t="s">
        <v>27</v>
      </c>
      <c r="F853" s="18" t="s">
        <v>1088</v>
      </c>
      <c r="G853" s="18" t="s">
        <v>1089</v>
      </c>
    </row>
    <row r="854" spans="1:7" ht="15">
      <c r="A854" s="17" t="s">
        <v>860</v>
      </c>
      <c r="B854" s="17" t="s">
        <v>1663</v>
      </c>
      <c r="C854" s="17" t="s">
        <v>859</v>
      </c>
      <c r="D854" s="17" t="s">
        <v>1646</v>
      </c>
      <c r="E854" s="18" t="s">
        <v>26</v>
      </c>
      <c r="F854" s="18" t="s">
        <v>1088</v>
      </c>
      <c r="G854" s="18" t="s">
        <v>1088</v>
      </c>
    </row>
    <row r="855" spans="1:7" ht="15">
      <c r="A855" s="17" t="s">
        <v>1354</v>
      </c>
      <c r="B855" s="17" t="s">
        <v>1664</v>
      </c>
      <c r="C855" s="17" t="s">
        <v>1353</v>
      </c>
      <c r="D855" s="17" t="s">
        <v>1646</v>
      </c>
      <c r="E855" s="18" t="s">
        <v>27</v>
      </c>
      <c r="F855" s="18" t="s">
        <v>1088</v>
      </c>
      <c r="G855" s="18" t="s">
        <v>1088</v>
      </c>
    </row>
    <row r="856" spans="1:7" ht="15">
      <c r="A856" s="17" t="s">
        <v>2064</v>
      </c>
      <c r="B856" s="17" t="s">
        <v>1660</v>
      </c>
      <c r="C856" s="17" t="s">
        <v>2063</v>
      </c>
      <c r="D856" s="17" t="s">
        <v>1646</v>
      </c>
      <c r="E856" s="18" t="s">
        <v>26</v>
      </c>
      <c r="F856" s="18" t="s">
        <v>1088</v>
      </c>
      <c r="G856" s="18" t="s">
        <v>1088</v>
      </c>
    </row>
    <row r="857" spans="1:7" ht="15">
      <c r="A857" s="17" t="s">
        <v>1356</v>
      </c>
      <c r="B857" s="17" t="s">
        <v>1664</v>
      </c>
      <c r="C857" s="17" t="s">
        <v>1355</v>
      </c>
      <c r="D857" s="17" t="s">
        <v>1646</v>
      </c>
      <c r="E857" s="18" t="s">
        <v>26</v>
      </c>
      <c r="F857" s="18" t="s">
        <v>1088</v>
      </c>
      <c r="G857" s="18" t="s">
        <v>1088</v>
      </c>
    </row>
    <row r="858" spans="1:7" ht="15">
      <c r="A858" s="17" t="s">
        <v>2066</v>
      </c>
      <c r="B858" s="17" t="s">
        <v>1660</v>
      </c>
      <c r="C858" s="17" t="s">
        <v>2065</v>
      </c>
      <c r="D858" s="17" t="s">
        <v>1646</v>
      </c>
      <c r="E858" s="18" t="s">
        <v>26</v>
      </c>
      <c r="F858" s="18" t="s">
        <v>1088</v>
      </c>
      <c r="G858" s="18" t="s">
        <v>1088</v>
      </c>
    </row>
    <row r="859" spans="1:7" ht="15">
      <c r="A859" s="17" t="s">
        <v>862</v>
      </c>
      <c r="B859" s="17" t="s">
        <v>1663</v>
      </c>
      <c r="C859" s="17" t="s">
        <v>861</v>
      </c>
      <c r="D859" s="17" t="s">
        <v>1646</v>
      </c>
      <c r="E859" s="18" t="s">
        <v>26</v>
      </c>
      <c r="F859" s="18" t="s">
        <v>1088</v>
      </c>
      <c r="G859" s="18" t="s">
        <v>1088</v>
      </c>
    </row>
    <row r="860" spans="1:7" ht="15">
      <c r="A860" s="17" t="s">
        <v>864</v>
      </c>
      <c r="B860" s="17" t="s">
        <v>1663</v>
      </c>
      <c r="C860" s="17" t="s">
        <v>863</v>
      </c>
      <c r="D860" s="17" t="s">
        <v>1646</v>
      </c>
      <c r="E860" s="18" t="s">
        <v>27</v>
      </c>
      <c r="F860" s="18" t="s">
        <v>1088</v>
      </c>
      <c r="G860" s="18" t="s">
        <v>1089</v>
      </c>
    </row>
    <row r="861" spans="1:7" ht="15">
      <c r="A861" s="17" t="s">
        <v>866</v>
      </c>
      <c r="B861" s="17" t="s">
        <v>1663</v>
      </c>
      <c r="C861" s="17" t="s">
        <v>865</v>
      </c>
      <c r="D861" s="17" t="s">
        <v>1646</v>
      </c>
      <c r="E861" s="18" t="s">
        <v>26</v>
      </c>
      <c r="F861" s="18" t="s">
        <v>1088</v>
      </c>
      <c r="G861" s="18" t="s">
        <v>1088</v>
      </c>
    </row>
    <row r="862" spans="1:7" ht="15">
      <c r="A862" s="17" t="s">
        <v>868</v>
      </c>
      <c r="B862" s="17" t="s">
        <v>1663</v>
      </c>
      <c r="C862" s="17" t="s">
        <v>867</v>
      </c>
      <c r="D862" s="17" t="s">
        <v>1646</v>
      </c>
      <c r="E862" s="18" t="s">
        <v>26</v>
      </c>
      <c r="F862" s="18" t="s">
        <v>1088</v>
      </c>
      <c r="G862" s="18" t="s">
        <v>1088</v>
      </c>
    </row>
    <row r="863" spans="1:7" ht="15">
      <c r="A863" s="17" t="s">
        <v>870</v>
      </c>
      <c r="B863" s="17" t="s">
        <v>1663</v>
      </c>
      <c r="C863" s="17" t="s">
        <v>869</v>
      </c>
      <c r="D863" s="17" t="s">
        <v>1646</v>
      </c>
      <c r="E863" s="18" t="s">
        <v>26</v>
      </c>
      <c r="F863" s="18" t="s">
        <v>1088</v>
      </c>
      <c r="G863" s="18" t="s">
        <v>1088</v>
      </c>
    </row>
    <row r="864" spans="1:7" ht="15">
      <c r="A864" s="17" t="s">
        <v>872</v>
      </c>
      <c r="B864" s="17" t="s">
        <v>1663</v>
      </c>
      <c r="C864" s="17" t="s">
        <v>871</v>
      </c>
      <c r="D864" s="17" t="s">
        <v>1646</v>
      </c>
      <c r="E864" s="18" t="s">
        <v>26</v>
      </c>
      <c r="F864" s="18" t="s">
        <v>1088</v>
      </c>
      <c r="G864" s="18" t="s">
        <v>1088</v>
      </c>
    </row>
    <row r="865" spans="1:7" ht="15">
      <c r="A865" s="17" t="s">
        <v>874</v>
      </c>
      <c r="B865" s="17" t="s">
        <v>1663</v>
      </c>
      <c r="C865" s="17" t="s">
        <v>873</v>
      </c>
      <c r="D865" s="17" t="s">
        <v>1646</v>
      </c>
      <c r="E865" s="18" t="s">
        <v>26</v>
      </c>
      <c r="F865" s="18" t="s">
        <v>1088</v>
      </c>
      <c r="G865" s="18" t="s">
        <v>1088</v>
      </c>
    </row>
    <row r="866" spans="1:7" ht="15">
      <c r="A866" s="17" t="s">
        <v>876</v>
      </c>
      <c r="B866" s="17" t="s">
        <v>1663</v>
      </c>
      <c r="C866" s="17" t="s">
        <v>875</v>
      </c>
      <c r="D866" s="17" t="s">
        <v>1646</v>
      </c>
      <c r="E866" s="18" t="s">
        <v>26</v>
      </c>
      <c r="F866" s="18" t="s">
        <v>1088</v>
      </c>
      <c r="G866" s="18" t="s">
        <v>1088</v>
      </c>
    </row>
    <row r="867" spans="1:7" ht="15">
      <c r="A867" s="17" t="s">
        <v>1730</v>
      </c>
      <c r="B867" s="17" t="s">
        <v>1660</v>
      </c>
      <c r="C867" s="17" t="s">
        <v>1729</v>
      </c>
      <c r="D867" s="17" t="s">
        <v>1677</v>
      </c>
      <c r="E867" s="18" t="s">
        <v>26</v>
      </c>
      <c r="F867" s="18" t="s">
        <v>1088</v>
      </c>
      <c r="G867" s="18" t="s">
        <v>1088</v>
      </c>
    </row>
    <row r="868" spans="1:7" ht="15">
      <c r="A868" s="17" t="s">
        <v>1078</v>
      </c>
      <c r="B868" s="17" t="s">
        <v>1664</v>
      </c>
      <c r="C868" s="17" t="s">
        <v>1077</v>
      </c>
      <c r="D868" s="17" t="s">
        <v>1673</v>
      </c>
      <c r="E868" s="18" t="s">
        <v>26</v>
      </c>
      <c r="F868" s="18" t="s">
        <v>1088</v>
      </c>
      <c r="G868" s="18" t="s">
        <v>1088</v>
      </c>
    </row>
    <row r="869" spans="1:7" ht="15">
      <c r="A869" s="17" t="s">
        <v>1106</v>
      </c>
      <c r="B869" s="17" t="s">
        <v>1664</v>
      </c>
      <c r="C869" s="17" t="s">
        <v>1105</v>
      </c>
      <c r="D869" s="17" t="s">
        <v>1676</v>
      </c>
      <c r="E869" s="18" t="s">
        <v>27</v>
      </c>
      <c r="F869" s="18" t="s">
        <v>1090</v>
      </c>
      <c r="G869" s="18" t="s">
        <v>1089</v>
      </c>
    </row>
    <row r="870" spans="1:7" ht="15">
      <c r="A870" s="17" t="s">
        <v>399</v>
      </c>
      <c r="B870" s="17" t="s">
        <v>1662</v>
      </c>
      <c r="C870" s="17" t="s">
        <v>398</v>
      </c>
      <c r="D870" s="17" t="s">
        <v>1669</v>
      </c>
      <c r="E870" s="18" t="s">
        <v>26</v>
      </c>
      <c r="F870" s="18" t="s">
        <v>1088</v>
      </c>
      <c r="G870" s="18" t="s">
        <v>1088</v>
      </c>
    </row>
    <row r="871" spans="1:7" ht="15">
      <c r="A871" s="17" t="s">
        <v>616</v>
      </c>
      <c r="B871" s="17" t="s">
        <v>1663</v>
      </c>
      <c r="C871" s="17" t="s">
        <v>615</v>
      </c>
      <c r="D871" s="17" t="s">
        <v>1669</v>
      </c>
      <c r="E871" s="18" t="s">
        <v>28</v>
      </c>
      <c r="F871" s="18" t="s">
        <v>1088</v>
      </c>
      <c r="G871" s="18" t="s">
        <v>1089</v>
      </c>
    </row>
    <row r="872" spans="1:7" ht="15">
      <c r="A872" s="17" t="s">
        <v>1108</v>
      </c>
      <c r="B872" s="17" t="s">
        <v>1664</v>
      </c>
      <c r="C872" s="17" t="s">
        <v>1107</v>
      </c>
      <c r="D872" s="17" t="s">
        <v>1670</v>
      </c>
      <c r="E872" s="18" t="s">
        <v>26</v>
      </c>
      <c r="F872" s="18" t="s">
        <v>1090</v>
      </c>
      <c r="G872" s="18" t="s">
        <v>1090</v>
      </c>
    </row>
    <row r="873" spans="1:7" ht="15">
      <c r="A873" s="17" t="s">
        <v>998</v>
      </c>
      <c r="B873" s="17" t="s">
        <v>1664</v>
      </c>
      <c r="C873" s="17" t="s">
        <v>997</v>
      </c>
      <c r="D873" s="17" t="s">
        <v>1671</v>
      </c>
      <c r="E873" s="18" t="s">
        <v>26</v>
      </c>
      <c r="F873" s="18" t="s">
        <v>1088</v>
      </c>
      <c r="G873" s="18" t="s">
        <v>1088</v>
      </c>
    </row>
    <row r="874" spans="1:7" ht="15">
      <c r="A874" s="17" t="s">
        <v>393</v>
      </c>
      <c r="B874" s="17" t="s">
        <v>1662</v>
      </c>
      <c r="C874" s="17" t="s">
        <v>392</v>
      </c>
      <c r="D874" s="17" t="s">
        <v>1671</v>
      </c>
      <c r="E874" s="18" t="s">
        <v>26</v>
      </c>
      <c r="F874" s="18" t="s">
        <v>1088</v>
      </c>
      <c r="G874" s="18" t="s">
        <v>1088</v>
      </c>
    </row>
    <row r="875" spans="1:7" ht="15">
      <c r="A875" s="17" t="s">
        <v>1458</v>
      </c>
      <c r="B875" s="17" t="s">
        <v>1665</v>
      </c>
      <c r="C875" s="17" t="s">
        <v>1457</v>
      </c>
      <c r="D875" s="17" t="s">
        <v>1671</v>
      </c>
      <c r="E875" s="18" t="s">
        <v>26</v>
      </c>
      <c r="F875" s="18" t="s">
        <v>1088</v>
      </c>
      <c r="G875" s="18" t="s">
        <v>1088</v>
      </c>
    </row>
    <row r="876" spans="1:7" ht="15">
      <c r="A876" s="17" t="s">
        <v>1758</v>
      </c>
      <c r="B876" s="17" t="s">
        <v>1660</v>
      </c>
      <c r="C876" s="17" t="s">
        <v>1757</v>
      </c>
      <c r="D876" s="17" t="s">
        <v>1671</v>
      </c>
      <c r="E876" s="18" t="s">
        <v>26</v>
      </c>
      <c r="F876" s="18" t="s">
        <v>1088</v>
      </c>
      <c r="G876" s="18" t="s">
        <v>1088</v>
      </c>
    </row>
    <row r="877" spans="1:7" ht="15">
      <c r="A877" s="17" t="s">
        <v>880</v>
      </c>
      <c r="B877" s="17" t="s">
        <v>1664</v>
      </c>
      <c r="C877" s="17" t="s">
        <v>879</v>
      </c>
      <c r="D877" s="17" t="s">
        <v>1671</v>
      </c>
      <c r="E877" s="18" t="s">
        <v>26</v>
      </c>
      <c r="F877" s="18" t="s">
        <v>1088</v>
      </c>
      <c r="G877" s="18" t="s">
        <v>1088</v>
      </c>
    </row>
    <row r="878" spans="1:7" ht="15">
      <c r="A878" s="17" t="s">
        <v>77</v>
      </c>
      <c r="B878" s="17" t="s">
        <v>1661</v>
      </c>
      <c r="C878" s="17" t="s">
        <v>76</v>
      </c>
      <c r="D878" s="17" t="s">
        <v>1675</v>
      </c>
      <c r="E878" s="18" t="s">
        <v>26</v>
      </c>
      <c r="F878" s="18" t="s">
        <v>1088</v>
      </c>
      <c r="G878" s="18" t="s">
        <v>1088</v>
      </c>
    </row>
    <row r="879" spans="1:7" ht="15">
      <c r="A879" s="17" t="s">
        <v>1422</v>
      </c>
      <c r="B879" s="17" t="s">
        <v>1665</v>
      </c>
      <c r="C879" s="17" t="s">
        <v>1421</v>
      </c>
      <c r="D879" s="17" t="s">
        <v>1671</v>
      </c>
      <c r="E879" s="18" t="s">
        <v>26</v>
      </c>
      <c r="F879" s="18" t="s">
        <v>1088</v>
      </c>
      <c r="G879" s="18" t="s">
        <v>1088</v>
      </c>
    </row>
    <row r="880" spans="1:7" ht="15">
      <c r="A880" s="17" t="s">
        <v>1734</v>
      </c>
      <c r="B880" s="17" t="s">
        <v>1660</v>
      </c>
      <c r="C880" s="17" t="s">
        <v>1733</v>
      </c>
      <c r="D880" s="17" t="s">
        <v>1671</v>
      </c>
      <c r="E880" s="18" t="s">
        <v>26</v>
      </c>
      <c r="F880" s="18" t="s">
        <v>1088</v>
      </c>
      <c r="G880" s="18" t="s">
        <v>1088</v>
      </c>
    </row>
    <row r="881" spans="1:7" ht="15">
      <c r="A881" s="17" t="s">
        <v>59</v>
      </c>
      <c r="B881" s="17" t="s">
        <v>1661</v>
      </c>
      <c r="C881" s="17" t="s">
        <v>58</v>
      </c>
      <c r="D881" s="17" t="s">
        <v>1671</v>
      </c>
      <c r="E881" s="18" t="s">
        <v>26</v>
      </c>
      <c r="F881" s="18" t="s">
        <v>1088</v>
      </c>
      <c r="G881" s="18" t="s">
        <v>1088</v>
      </c>
    </row>
    <row r="882" spans="1:7" ht="15">
      <c r="A882" s="17" t="s">
        <v>1456</v>
      </c>
      <c r="B882" s="17" t="s">
        <v>1665</v>
      </c>
      <c r="C882" s="17" t="s">
        <v>1455</v>
      </c>
      <c r="D882" s="17" t="s">
        <v>1671</v>
      </c>
      <c r="E882" s="18" t="s">
        <v>26</v>
      </c>
      <c r="F882" s="18" t="s">
        <v>1088</v>
      </c>
      <c r="G882" s="18" t="s">
        <v>1088</v>
      </c>
    </row>
    <row r="883" spans="1:7" ht="15">
      <c r="A883" s="17" t="s">
        <v>1068</v>
      </c>
      <c r="B883" s="17" t="s">
        <v>1664</v>
      </c>
      <c r="C883" s="17" t="s">
        <v>1067</v>
      </c>
      <c r="D883" s="17" t="s">
        <v>1671</v>
      </c>
      <c r="E883" s="18" t="s">
        <v>26</v>
      </c>
      <c r="F883" s="18" t="s">
        <v>1088</v>
      </c>
      <c r="G883" s="18" t="s">
        <v>1088</v>
      </c>
    </row>
    <row r="884" spans="1:7" ht="15">
      <c r="A884" s="17" t="s">
        <v>1452</v>
      </c>
      <c r="B884" s="17" t="s">
        <v>1665</v>
      </c>
      <c r="C884" s="17" t="s">
        <v>1451</v>
      </c>
      <c r="D884" s="17" t="s">
        <v>1671</v>
      </c>
      <c r="E884" s="18" t="s">
        <v>26</v>
      </c>
      <c r="F884" s="18" t="s">
        <v>1088</v>
      </c>
      <c r="G884" s="18" t="s">
        <v>1088</v>
      </c>
    </row>
    <row r="885" spans="1:7" ht="15">
      <c r="A885" s="17" t="s">
        <v>1454</v>
      </c>
      <c r="B885" s="17" t="s">
        <v>1665</v>
      </c>
      <c r="C885" s="17" t="s">
        <v>1453</v>
      </c>
      <c r="D885" s="17" t="s">
        <v>1671</v>
      </c>
      <c r="E885" s="18" t="s">
        <v>26</v>
      </c>
      <c r="F885" s="18" t="s">
        <v>1088</v>
      </c>
      <c r="G885" s="18" t="s">
        <v>1088</v>
      </c>
    </row>
    <row r="886" spans="1:7" ht="15">
      <c r="A886" s="17" t="s">
        <v>978</v>
      </c>
      <c r="B886" s="17" t="s">
        <v>1664</v>
      </c>
      <c r="C886" s="17" t="s">
        <v>977</v>
      </c>
      <c r="D886" s="17" t="s">
        <v>1669</v>
      </c>
      <c r="E886" s="18" t="s">
        <v>26</v>
      </c>
      <c r="F886" s="18" t="s">
        <v>1088</v>
      </c>
      <c r="G886" s="18" t="s">
        <v>1088</v>
      </c>
    </row>
    <row r="887" spans="1:7" ht="15">
      <c r="A887" s="17" t="s">
        <v>1462</v>
      </c>
      <c r="B887" s="17" t="s">
        <v>1665</v>
      </c>
      <c r="C887" s="17" t="s">
        <v>1461</v>
      </c>
      <c r="D887" s="17" t="s">
        <v>1671</v>
      </c>
      <c r="E887" s="18" t="s">
        <v>26</v>
      </c>
      <c r="F887" s="18" t="s">
        <v>1088</v>
      </c>
      <c r="G887" s="18" t="s">
        <v>1088</v>
      </c>
    </row>
    <row r="888" spans="1:7" ht="15">
      <c r="A888" s="17" t="s">
        <v>405</v>
      </c>
      <c r="B888" s="17" t="s">
        <v>1662</v>
      </c>
      <c r="C888" s="17" t="s">
        <v>404</v>
      </c>
      <c r="D888" s="17" t="s">
        <v>1671</v>
      </c>
      <c r="E888" s="18" t="s">
        <v>26</v>
      </c>
      <c r="F888" s="18" t="s">
        <v>1088</v>
      </c>
      <c r="G888" s="18" t="s">
        <v>1088</v>
      </c>
    </row>
    <row r="889" spans="1:7" ht="15">
      <c r="A889" s="17" t="s">
        <v>1440</v>
      </c>
      <c r="B889" s="17" t="s">
        <v>1665</v>
      </c>
      <c r="C889" s="17" t="s">
        <v>1439</v>
      </c>
      <c r="D889" s="17" t="s">
        <v>1671</v>
      </c>
      <c r="E889" s="18" t="s">
        <v>26</v>
      </c>
      <c r="F889" s="18" t="s">
        <v>1088</v>
      </c>
      <c r="G889" s="18" t="s">
        <v>1088</v>
      </c>
    </row>
    <row r="890" spans="1:7" ht="15">
      <c r="A890" s="17" t="s">
        <v>377</v>
      </c>
      <c r="B890" s="17" t="s">
        <v>1662</v>
      </c>
      <c r="C890" s="17" t="s">
        <v>376</v>
      </c>
      <c r="D890" s="17" t="s">
        <v>1671</v>
      </c>
      <c r="E890" s="18" t="s">
        <v>26</v>
      </c>
      <c r="F890" s="18" t="s">
        <v>1088</v>
      </c>
      <c r="G890" s="18" t="s">
        <v>1088</v>
      </c>
    </row>
    <row r="891" spans="1:7" ht="15">
      <c r="A891" s="17" t="s">
        <v>403</v>
      </c>
      <c r="B891" s="17" t="s">
        <v>1662</v>
      </c>
      <c r="C891" s="17" t="s">
        <v>402</v>
      </c>
      <c r="D891" s="17" t="s">
        <v>1675</v>
      </c>
      <c r="E891" s="18" t="s">
        <v>26</v>
      </c>
      <c r="F891" s="18" t="s">
        <v>1088</v>
      </c>
      <c r="G891" s="18" t="s">
        <v>1088</v>
      </c>
    </row>
    <row r="892" spans="1:7" ht="15">
      <c r="A892" s="17" t="s">
        <v>1426</v>
      </c>
      <c r="B892" s="17" t="s">
        <v>1665</v>
      </c>
      <c r="C892" s="17" t="s">
        <v>1425</v>
      </c>
      <c r="D892" s="17" t="s">
        <v>1671</v>
      </c>
      <c r="E892" s="18" t="s">
        <v>26</v>
      </c>
      <c r="F892" s="18" t="s">
        <v>1088</v>
      </c>
      <c r="G892" s="18" t="s">
        <v>1088</v>
      </c>
    </row>
    <row r="893" spans="1:7" ht="15">
      <c r="A893" s="17" t="s">
        <v>1428</v>
      </c>
      <c r="B893" s="17" t="s">
        <v>1665</v>
      </c>
      <c r="C893" s="17" t="s">
        <v>1427</v>
      </c>
      <c r="D893" s="17" t="s">
        <v>1671</v>
      </c>
      <c r="E893" s="18" t="s">
        <v>26</v>
      </c>
      <c r="F893" s="18" t="s">
        <v>1088</v>
      </c>
      <c r="G893" s="18" t="s">
        <v>1088</v>
      </c>
    </row>
    <row r="894" spans="1:7" ht="15">
      <c r="A894" s="17" t="s">
        <v>1744</v>
      </c>
      <c r="B894" s="17" t="s">
        <v>1660</v>
      </c>
      <c r="C894" s="17" t="s">
        <v>1743</v>
      </c>
      <c r="D894" s="17" t="s">
        <v>1671</v>
      </c>
      <c r="E894" s="18" t="s">
        <v>26</v>
      </c>
      <c r="F894" s="18" t="s">
        <v>1088</v>
      </c>
      <c r="G894" s="18" t="s">
        <v>1088</v>
      </c>
    </row>
    <row r="895" spans="1:7" ht="15">
      <c r="A895" s="17" t="s">
        <v>93</v>
      </c>
      <c r="B895" s="17" t="s">
        <v>1661</v>
      </c>
      <c r="C895" s="17" t="s">
        <v>92</v>
      </c>
      <c r="D895" s="17" t="s">
        <v>1671</v>
      </c>
      <c r="E895" s="18" t="s">
        <v>26</v>
      </c>
      <c r="F895" s="18" t="s">
        <v>1088</v>
      </c>
      <c r="G895" s="18" t="s">
        <v>1088</v>
      </c>
    </row>
    <row r="896" spans="1:7" ht="15">
      <c r="A896" s="17" t="s">
        <v>381</v>
      </c>
      <c r="B896" s="17" t="s">
        <v>1662</v>
      </c>
      <c r="C896" s="17" t="s">
        <v>380</v>
      </c>
      <c r="D896" s="17" t="s">
        <v>1671</v>
      </c>
      <c r="E896" s="18" t="s">
        <v>26</v>
      </c>
      <c r="F896" s="18" t="s">
        <v>1088</v>
      </c>
      <c r="G896" s="18" t="s">
        <v>1088</v>
      </c>
    </row>
    <row r="897" spans="1:7" ht="15">
      <c r="A897" s="17" t="s">
        <v>383</v>
      </c>
      <c r="B897" s="17" t="s">
        <v>1662</v>
      </c>
      <c r="C897" s="17" t="s">
        <v>382</v>
      </c>
      <c r="D897" s="17" t="s">
        <v>1671</v>
      </c>
      <c r="E897" s="18" t="s">
        <v>26</v>
      </c>
      <c r="F897" s="18" t="s">
        <v>1088</v>
      </c>
      <c r="G897" s="18" t="s">
        <v>1088</v>
      </c>
    </row>
    <row r="898" spans="1:7" ht="15">
      <c r="A898" s="17" t="s">
        <v>1072</v>
      </c>
      <c r="B898" s="17" t="s">
        <v>1664</v>
      </c>
      <c r="C898" s="17" t="s">
        <v>1071</v>
      </c>
      <c r="D898" s="17" t="s">
        <v>1671</v>
      </c>
      <c r="E898" s="18" t="s">
        <v>26</v>
      </c>
      <c r="F898" s="18" t="s">
        <v>1088</v>
      </c>
      <c r="G898" s="18" t="s">
        <v>1088</v>
      </c>
    </row>
    <row r="899" spans="1:7" ht="15">
      <c r="A899" s="17" t="s">
        <v>1076</v>
      </c>
      <c r="B899" s="17" t="s">
        <v>1664</v>
      </c>
      <c r="C899" s="17" t="s">
        <v>1075</v>
      </c>
      <c r="D899" s="17" t="s">
        <v>1671</v>
      </c>
      <c r="E899" s="18" t="s">
        <v>26</v>
      </c>
      <c r="F899" s="18" t="s">
        <v>1088</v>
      </c>
      <c r="G899" s="18" t="s">
        <v>1088</v>
      </c>
    </row>
    <row r="900" spans="1:7" ht="15">
      <c r="A900" s="17" t="s">
        <v>385</v>
      </c>
      <c r="B900" s="17" t="s">
        <v>1662</v>
      </c>
      <c r="C900" s="17" t="s">
        <v>384</v>
      </c>
      <c r="D900" s="17" t="s">
        <v>1671</v>
      </c>
      <c r="E900" s="18" t="s">
        <v>26</v>
      </c>
      <c r="F900" s="18" t="s">
        <v>1088</v>
      </c>
      <c r="G900" s="18" t="s">
        <v>1088</v>
      </c>
    </row>
    <row r="901" spans="1:7" ht="15">
      <c r="A901" s="17" t="s">
        <v>79</v>
      </c>
      <c r="B901" s="17" t="s">
        <v>1661</v>
      </c>
      <c r="C901" s="17" t="s">
        <v>78</v>
      </c>
      <c r="D901" s="17" t="s">
        <v>1675</v>
      </c>
      <c r="E901" s="18" t="s">
        <v>26</v>
      </c>
      <c r="F901" s="18" t="s">
        <v>1088</v>
      </c>
      <c r="G901" s="18" t="s">
        <v>1088</v>
      </c>
    </row>
    <row r="902" spans="1:7" ht="15">
      <c r="A902" s="17" t="s">
        <v>626</v>
      </c>
      <c r="B902" s="17" t="s">
        <v>1663</v>
      </c>
      <c r="C902" s="17" t="s">
        <v>625</v>
      </c>
      <c r="D902" s="17" t="s">
        <v>1671</v>
      </c>
      <c r="E902" s="18" t="s">
        <v>26</v>
      </c>
      <c r="F902" s="18" t="s">
        <v>1088</v>
      </c>
      <c r="G902" s="18" t="s">
        <v>1088</v>
      </c>
    </row>
    <row r="903" spans="1:7" ht="15">
      <c r="A903" s="17" t="s">
        <v>67</v>
      </c>
      <c r="B903" s="17" t="s">
        <v>1661</v>
      </c>
      <c r="C903" s="17" t="s">
        <v>66</v>
      </c>
      <c r="D903" s="17" t="s">
        <v>1671</v>
      </c>
      <c r="E903" s="18" t="s">
        <v>26</v>
      </c>
      <c r="F903" s="18" t="s">
        <v>1088</v>
      </c>
      <c r="G903" s="18" t="s">
        <v>1088</v>
      </c>
    </row>
    <row r="904" spans="1:7" ht="15">
      <c r="A904" s="17" t="s">
        <v>401</v>
      </c>
      <c r="B904" s="17" t="s">
        <v>1662</v>
      </c>
      <c r="C904" s="17" t="s">
        <v>400</v>
      </c>
      <c r="D904" s="17" t="s">
        <v>1671</v>
      </c>
      <c r="E904" s="18" t="s">
        <v>26</v>
      </c>
      <c r="F904" s="18" t="s">
        <v>1088</v>
      </c>
      <c r="G904" s="18" t="s">
        <v>1088</v>
      </c>
    </row>
    <row r="905" spans="1:7" ht="15">
      <c r="A905" s="17" t="s">
        <v>1434</v>
      </c>
      <c r="B905" s="17" t="s">
        <v>1665</v>
      </c>
      <c r="C905" s="17" t="s">
        <v>1433</v>
      </c>
      <c r="D905" s="17" t="s">
        <v>1671</v>
      </c>
      <c r="E905" s="18" t="s">
        <v>26</v>
      </c>
      <c r="F905" s="18" t="s">
        <v>1088</v>
      </c>
      <c r="G905" s="18" t="s">
        <v>1088</v>
      </c>
    </row>
    <row r="906" spans="1:7" ht="15">
      <c r="A906" s="17" t="s">
        <v>1360</v>
      </c>
      <c r="B906" s="17" t="s">
        <v>1664</v>
      </c>
      <c r="C906" s="17" t="s">
        <v>1359</v>
      </c>
      <c r="D906" s="17" t="s">
        <v>1674</v>
      </c>
      <c r="E906" s="18" t="s">
        <v>27</v>
      </c>
      <c r="F906" s="18" t="s">
        <v>1088</v>
      </c>
      <c r="G906" s="18" t="s">
        <v>1088</v>
      </c>
    </row>
    <row r="907" spans="1:7" ht="15">
      <c r="A907" s="17" t="s">
        <v>1742</v>
      </c>
      <c r="B907" s="17" t="s">
        <v>1660</v>
      </c>
      <c r="C907" s="17" t="s">
        <v>1741</v>
      </c>
      <c r="D907" s="17" t="s">
        <v>1671</v>
      </c>
      <c r="E907" s="18" t="s">
        <v>26</v>
      </c>
      <c r="F907" s="18" t="s">
        <v>1088</v>
      </c>
      <c r="G907" s="18" t="s">
        <v>1088</v>
      </c>
    </row>
    <row r="908" spans="1:7" ht="15">
      <c r="A908" s="17" t="s">
        <v>2070</v>
      </c>
      <c r="B908" s="17" t="s">
        <v>1661</v>
      </c>
      <c r="C908" s="17" t="s">
        <v>2069</v>
      </c>
      <c r="D908" s="17" t="s">
        <v>1671</v>
      </c>
      <c r="E908" s="18" t="s">
        <v>26</v>
      </c>
      <c r="F908" s="18" t="s">
        <v>1088</v>
      </c>
      <c r="G908" s="18" t="s">
        <v>1088</v>
      </c>
    </row>
    <row r="909" spans="1:7" ht="15">
      <c r="A909" s="17" t="s">
        <v>642</v>
      </c>
      <c r="B909" s="17" t="s">
        <v>1663</v>
      </c>
      <c r="C909" s="17" t="s">
        <v>641</v>
      </c>
      <c r="D909" s="17" t="s">
        <v>1671</v>
      </c>
      <c r="E909" s="18" t="s">
        <v>26</v>
      </c>
      <c r="F909" s="18" t="s">
        <v>1088</v>
      </c>
      <c r="G909" s="18" t="s">
        <v>1088</v>
      </c>
    </row>
    <row r="910" spans="1:7" ht="15">
      <c r="A910" s="17" t="s">
        <v>397</v>
      </c>
      <c r="B910" s="17" t="s">
        <v>1662</v>
      </c>
      <c r="C910" s="17" t="s">
        <v>396</v>
      </c>
      <c r="D910" s="17" t="s">
        <v>1671</v>
      </c>
      <c r="E910" s="18" t="s">
        <v>26</v>
      </c>
      <c r="F910" s="18" t="s">
        <v>1088</v>
      </c>
      <c r="G910" s="18" t="s">
        <v>1088</v>
      </c>
    </row>
    <row r="911" spans="1:7" ht="15">
      <c r="A911" s="17" t="s">
        <v>1736</v>
      </c>
      <c r="B911" s="17" t="s">
        <v>1660</v>
      </c>
      <c r="C911" s="17" t="s">
        <v>1735</v>
      </c>
      <c r="D911" s="17" t="s">
        <v>1671</v>
      </c>
      <c r="E911" s="18" t="s">
        <v>26</v>
      </c>
      <c r="F911" s="18" t="s">
        <v>1088</v>
      </c>
      <c r="G911" s="18" t="s">
        <v>1088</v>
      </c>
    </row>
    <row r="912" spans="1:7" ht="15">
      <c r="A912" s="17" t="s">
        <v>636</v>
      </c>
      <c r="B912" s="17" t="s">
        <v>1663</v>
      </c>
      <c r="C912" s="17" t="s">
        <v>635</v>
      </c>
      <c r="D912" s="17" t="s">
        <v>1674</v>
      </c>
      <c r="E912" s="18" t="s">
        <v>26</v>
      </c>
      <c r="F912" s="18" t="s">
        <v>1088</v>
      </c>
      <c r="G912" s="18" t="s">
        <v>1088</v>
      </c>
    </row>
    <row r="913" spans="1:7" ht="15">
      <c r="A913" s="17" t="s">
        <v>73</v>
      </c>
      <c r="B913" s="17" t="s">
        <v>1661</v>
      </c>
      <c r="C913" s="17" t="s">
        <v>72</v>
      </c>
      <c r="D913" s="17" t="s">
        <v>1671</v>
      </c>
      <c r="E913" s="18" t="s">
        <v>26</v>
      </c>
      <c r="F913" s="18" t="s">
        <v>1088</v>
      </c>
      <c r="G913" s="18" t="s">
        <v>1088</v>
      </c>
    </row>
    <row r="914" spans="1:7" ht="15">
      <c r="A914" s="17" t="s">
        <v>1420</v>
      </c>
      <c r="B914" s="17" t="s">
        <v>1665</v>
      </c>
      <c r="C914" s="17" t="s">
        <v>1419</v>
      </c>
      <c r="D914" s="17" t="s">
        <v>1671</v>
      </c>
      <c r="E914" s="18" t="s">
        <v>26</v>
      </c>
      <c r="F914" s="18" t="s">
        <v>1088</v>
      </c>
      <c r="G914" s="18" t="s">
        <v>1088</v>
      </c>
    </row>
    <row r="915" spans="1:7" ht="15">
      <c r="A915" s="17" t="s">
        <v>395</v>
      </c>
      <c r="B915" s="17" t="s">
        <v>1662</v>
      </c>
      <c r="C915" s="17" t="s">
        <v>394</v>
      </c>
      <c r="D915" s="17" t="s">
        <v>1671</v>
      </c>
      <c r="E915" s="18" t="s">
        <v>26</v>
      </c>
      <c r="F915" s="18" t="s">
        <v>1088</v>
      </c>
      <c r="G915" s="18" t="s">
        <v>1088</v>
      </c>
    </row>
    <row r="916" spans="1:7" ht="15">
      <c r="A916" s="17" t="s">
        <v>1740</v>
      </c>
      <c r="B916" s="17" t="s">
        <v>1660</v>
      </c>
      <c r="C916" s="17" t="s">
        <v>1739</v>
      </c>
      <c r="D916" s="17" t="s">
        <v>1675</v>
      </c>
      <c r="E916" s="18" t="s">
        <v>26</v>
      </c>
      <c r="F916" s="18" t="s">
        <v>1088</v>
      </c>
      <c r="G916" s="18" t="s">
        <v>1088</v>
      </c>
    </row>
    <row r="917" spans="1:7" ht="15">
      <c r="A917" s="17" t="s">
        <v>379</v>
      </c>
      <c r="B917" s="17" t="s">
        <v>1662</v>
      </c>
      <c r="C917" s="17" t="s">
        <v>378</v>
      </c>
      <c r="D917" s="17" t="s">
        <v>1671</v>
      </c>
      <c r="E917" s="18" t="s">
        <v>28</v>
      </c>
      <c r="F917" s="18" t="s">
        <v>1088</v>
      </c>
      <c r="G917" s="18" t="s">
        <v>1088</v>
      </c>
    </row>
    <row r="918" spans="1:7" ht="15">
      <c r="A918" s="17" t="s">
        <v>1100</v>
      </c>
      <c r="B918" s="17" t="s">
        <v>1664</v>
      </c>
      <c r="C918" s="17" t="s">
        <v>1099</v>
      </c>
      <c r="D918" s="17" t="s">
        <v>1671</v>
      </c>
      <c r="E918" s="18" t="s">
        <v>26</v>
      </c>
      <c r="F918" s="18" t="s">
        <v>1088</v>
      </c>
      <c r="G918" s="18" t="s">
        <v>1088</v>
      </c>
    </row>
    <row r="919" spans="1:7" ht="15">
      <c r="A919" s="17" t="s">
        <v>1424</v>
      </c>
      <c r="B919" s="17" t="s">
        <v>1665</v>
      </c>
      <c r="C919" s="17" t="s">
        <v>1423</v>
      </c>
      <c r="D919" s="17" t="s">
        <v>1674</v>
      </c>
      <c r="E919" s="18" t="s">
        <v>26</v>
      </c>
      <c r="F919" s="18" t="s">
        <v>1088</v>
      </c>
      <c r="G919" s="18" t="s">
        <v>1088</v>
      </c>
    </row>
    <row r="920" spans="1:7" ht="15">
      <c r="A920" s="17" t="s">
        <v>1002</v>
      </c>
      <c r="B920" s="17" t="s">
        <v>1664</v>
      </c>
      <c r="C920" s="17" t="s">
        <v>1001</v>
      </c>
      <c r="D920" s="17" t="s">
        <v>1671</v>
      </c>
      <c r="E920" s="18" t="s">
        <v>28</v>
      </c>
      <c r="F920" s="18" t="s">
        <v>1088</v>
      </c>
      <c r="G920" s="18" t="s">
        <v>1088</v>
      </c>
    </row>
    <row r="921" spans="1:7" ht="15">
      <c r="A921" s="17" t="s">
        <v>55</v>
      </c>
      <c r="B921" s="17" t="s">
        <v>1661</v>
      </c>
      <c r="C921" s="17" t="s">
        <v>54</v>
      </c>
      <c r="D921" s="17" t="s">
        <v>1675</v>
      </c>
      <c r="E921" s="18" t="s">
        <v>26</v>
      </c>
      <c r="F921" s="18" t="s">
        <v>1088</v>
      </c>
      <c r="G921" s="18" t="s">
        <v>1088</v>
      </c>
    </row>
    <row r="922" spans="1:7" ht="15">
      <c r="A922" s="17" t="s">
        <v>1060</v>
      </c>
      <c r="B922" s="17" t="s">
        <v>1664</v>
      </c>
      <c r="C922" s="17" t="s">
        <v>1059</v>
      </c>
      <c r="D922" s="17" t="s">
        <v>1671</v>
      </c>
      <c r="E922" s="18" t="s">
        <v>26</v>
      </c>
      <c r="F922" s="18" t="s">
        <v>1088</v>
      </c>
      <c r="G922" s="18" t="s">
        <v>1088</v>
      </c>
    </row>
    <row r="923" spans="1:7" ht="15">
      <c r="A923" s="17" t="s">
        <v>1464</v>
      </c>
      <c r="B923" s="17" t="s">
        <v>1665</v>
      </c>
      <c r="C923" s="17" t="s">
        <v>1463</v>
      </c>
      <c r="D923" s="17" t="s">
        <v>1671</v>
      </c>
      <c r="E923" s="18" t="s">
        <v>26</v>
      </c>
      <c r="F923" s="18" t="s">
        <v>1088</v>
      </c>
      <c r="G923" s="18" t="s">
        <v>1088</v>
      </c>
    </row>
    <row r="924" spans="1:7" ht="15">
      <c r="A924" s="17" t="s">
        <v>1460</v>
      </c>
      <c r="B924" s="17" t="s">
        <v>1665</v>
      </c>
      <c r="C924" s="17" t="s">
        <v>1459</v>
      </c>
      <c r="D924" s="17" t="s">
        <v>1671</v>
      </c>
      <c r="E924" s="18" t="s">
        <v>28</v>
      </c>
      <c r="F924" s="18" t="s">
        <v>1088</v>
      </c>
      <c r="G924" s="18" t="s">
        <v>1088</v>
      </c>
    </row>
    <row r="925" spans="1:7" ht="15">
      <c r="A925" s="17" t="s">
        <v>1438</v>
      </c>
      <c r="B925" s="17" t="s">
        <v>1665</v>
      </c>
      <c r="C925" s="17" t="s">
        <v>1437</v>
      </c>
      <c r="D925" s="17" t="s">
        <v>1671</v>
      </c>
      <c r="E925" s="18" t="s">
        <v>26</v>
      </c>
      <c r="F925" s="18" t="s">
        <v>1088</v>
      </c>
      <c r="G925" s="18" t="s">
        <v>1088</v>
      </c>
    </row>
    <row r="926" spans="1:7" ht="15">
      <c r="A926" s="17" t="s">
        <v>1006</v>
      </c>
      <c r="B926" s="17" t="s">
        <v>1664</v>
      </c>
      <c r="C926" s="17" t="s">
        <v>1005</v>
      </c>
      <c r="D926" s="17" t="s">
        <v>1671</v>
      </c>
      <c r="E926" s="18" t="s">
        <v>26</v>
      </c>
      <c r="F926" s="18" t="s">
        <v>1088</v>
      </c>
      <c r="G926" s="18" t="s">
        <v>1089</v>
      </c>
    </row>
    <row r="927" spans="1:7" ht="15">
      <c r="A927" s="17" t="s">
        <v>1008</v>
      </c>
      <c r="B927" s="17" t="s">
        <v>1664</v>
      </c>
      <c r="C927" s="17" t="s">
        <v>1007</v>
      </c>
      <c r="D927" s="17" t="s">
        <v>1671</v>
      </c>
      <c r="E927" s="18" t="s">
        <v>26</v>
      </c>
      <c r="F927" s="18" t="s">
        <v>1088</v>
      </c>
      <c r="G927" s="18" t="s">
        <v>1088</v>
      </c>
    </row>
    <row r="928" spans="1:7" ht="15">
      <c r="A928" s="17" t="s">
        <v>1010</v>
      </c>
      <c r="B928" s="17" t="s">
        <v>1664</v>
      </c>
      <c r="C928" s="17" t="s">
        <v>1009</v>
      </c>
      <c r="D928" s="17" t="s">
        <v>1671</v>
      </c>
      <c r="E928" s="18" t="s">
        <v>26</v>
      </c>
      <c r="F928" s="18" t="s">
        <v>1088</v>
      </c>
      <c r="G928" s="18" t="s">
        <v>1088</v>
      </c>
    </row>
    <row r="929" spans="1:7" ht="15">
      <c r="A929" s="17" t="s">
        <v>1012</v>
      </c>
      <c r="B929" s="17" t="s">
        <v>1664</v>
      </c>
      <c r="C929" s="17" t="s">
        <v>1011</v>
      </c>
      <c r="D929" s="17" t="s">
        <v>1671</v>
      </c>
      <c r="E929" s="18" t="s">
        <v>26</v>
      </c>
      <c r="F929" s="18" t="s">
        <v>1088</v>
      </c>
      <c r="G929" s="18" t="s">
        <v>1088</v>
      </c>
    </row>
    <row r="930" spans="1:7" ht="15">
      <c r="A930" s="17" t="s">
        <v>1014</v>
      </c>
      <c r="B930" s="17" t="s">
        <v>1664</v>
      </c>
      <c r="C930" s="17" t="s">
        <v>1013</v>
      </c>
      <c r="D930" s="17" t="s">
        <v>1671</v>
      </c>
      <c r="E930" s="18" t="s">
        <v>26</v>
      </c>
      <c r="F930" s="18" t="s">
        <v>1088</v>
      </c>
      <c r="G930" s="18" t="s">
        <v>1088</v>
      </c>
    </row>
    <row r="931" spans="1:7" ht="15">
      <c r="A931" s="17" t="s">
        <v>1016</v>
      </c>
      <c r="B931" s="17" t="s">
        <v>1664</v>
      </c>
      <c r="C931" s="17" t="s">
        <v>1015</v>
      </c>
      <c r="D931" s="17" t="s">
        <v>1671</v>
      </c>
      <c r="E931" s="18" t="s">
        <v>26</v>
      </c>
      <c r="F931" s="18" t="s">
        <v>1088</v>
      </c>
      <c r="G931" s="18" t="s">
        <v>1088</v>
      </c>
    </row>
    <row r="932" spans="1:7" ht="15">
      <c r="A932" s="17" t="s">
        <v>1018</v>
      </c>
      <c r="B932" s="17" t="s">
        <v>1664</v>
      </c>
      <c r="C932" s="17" t="s">
        <v>1017</v>
      </c>
      <c r="D932" s="17" t="s">
        <v>1671</v>
      </c>
      <c r="E932" s="18" t="s">
        <v>26</v>
      </c>
      <c r="F932" s="18" t="s">
        <v>1088</v>
      </c>
      <c r="G932" s="18" t="s">
        <v>1088</v>
      </c>
    </row>
    <row r="933" spans="1:7" ht="15">
      <c r="A933" s="17" t="s">
        <v>1020</v>
      </c>
      <c r="B933" s="17" t="s">
        <v>1664</v>
      </c>
      <c r="C933" s="17" t="s">
        <v>1019</v>
      </c>
      <c r="D933" s="17" t="s">
        <v>1671</v>
      </c>
      <c r="E933" s="18" t="s">
        <v>28</v>
      </c>
      <c r="F933" s="18" t="s">
        <v>1088</v>
      </c>
      <c r="G933" s="18" t="s">
        <v>1089</v>
      </c>
    </row>
    <row r="934" spans="1:7" ht="15">
      <c r="A934" s="17" t="s">
        <v>1764</v>
      </c>
      <c r="B934" s="17" t="s">
        <v>1660</v>
      </c>
      <c r="C934" s="17" t="s">
        <v>1763</v>
      </c>
      <c r="D934" s="17" t="s">
        <v>1674</v>
      </c>
      <c r="E934" s="18" t="s">
        <v>26</v>
      </c>
      <c r="F934" s="18" t="s">
        <v>1088</v>
      </c>
      <c r="G934" s="18" t="s">
        <v>1088</v>
      </c>
    </row>
    <row r="935" spans="1:7" ht="15">
      <c r="A935" s="17" t="s">
        <v>1036</v>
      </c>
      <c r="B935" s="17" t="s">
        <v>1664</v>
      </c>
      <c r="C935" s="17" t="s">
        <v>1035</v>
      </c>
      <c r="D935" s="17" t="s">
        <v>1671</v>
      </c>
      <c r="E935" s="18" t="s">
        <v>26</v>
      </c>
      <c r="F935" s="18" t="s">
        <v>1088</v>
      </c>
      <c r="G935" s="18" t="s">
        <v>1088</v>
      </c>
    </row>
    <row r="936" spans="1:7" ht="15">
      <c r="A936" s="17" t="s">
        <v>1040</v>
      </c>
      <c r="B936" s="17" t="s">
        <v>1664</v>
      </c>
      <c r="C936" s="17" t="s">
        <v>1039</v>
      </c>
      <c r="D936" s="17" t="s">
        <v>1671</v>
      </c>
      <c r="E936" s="18" t="s">
        <v>26</v>
      </c>
      <c r="F936" s="18" t="s">
        <v>1088</v>
      </c>
      <c r="G936" s="18" t="s">
        <v>1088</v>
      </c>
    </row>
    <row r="937" spans="1:7" ht="15">
      <c r="A937" s="17" t="s">
        <v>1062</v>
      </c>
      <c r="B937" s="17" t="s">
        <v>1664</v>
      </c>
      <c r="C937" s="17" t="s">
        <v>1061</v>
      </c>
      <c r="D937" s="17" t="s">
        <v>1671</v>
      </c>
      <c r="E937" s="18" t="s">
        <v>26</v>
      </c>
      <c r="F937" s="18" t="s">
        <v>1088</v>
      </c>
      <c r="G937" s="18" t="s">
        <v>1088</v>
      </c>
    </row>
    <row r="938" spans="1:7" ht="15">
      <c r="A938" s="17" t="s">
        <v>1760</v>
      </c>
      <c r="B938" s="17" t="s">
        <v>1660</v>
      </c>
      <c r="C938" s="17" t="s">
        <v>1759</v>
      </c>
      <c r="D938" s="17" t="s">
        <v>1671</v>
      </c>
      <c r="E938" s="18" t="s">
        <v>26</v>
      </c>
      <c r="F938" s="18" t="s">
        <v>1088</v>
      </c>
      <c r="G938" s="18" t="s">
        <v>1088</v>
      </c>
    </row>
    <row r="939" spans="1:7" ht="15">
      <c r="A939" s="17" t="s">
        <v>644</v>
      </c>
      <c r="B939" s="17" t="s">
        <v>1663</v>
      </c>
      <c r="C939" s="17" t="s">
        <v>643</v>
      </c>
      <c r="D939" s="17" t="s">
        <v>1671</v>
      </c>
      <c r="E939" s="18" t="s">
        <v>28</v>
      </c>
      <c r="F939" s="18" t="s">
        <v>1088</v>
      </c>
      <c r="G939" s="18" t="s">
        <v>1089</v>
      </c>
    </row>
    <row r="940" spans="1:7" ht="15">
      <c r="A940" s="17" t="s">
        <v>1442</v>
      </c>
      <c r="B940" s="17" t="s">
        <v>1665</v>
      </c>
      <c r="C940" s="17" t="s">
        <v>1441</v>
      </c>
      <c r="D940" s="17" t="s">
        <v>1674</v>
      </c>
      <c r="E940" s="18" t="s">
        <v>26</v>
      </c>
      <c r="F940" s="18" t="s">
        <v>1088</v>
      </c>
      <c r="G940" s="18" t="s">
        <v>1088</v>
      </c>
    </row>
    <row r="941" spans="1:7" ht="15">
      <c r="A941" s="17" t="s">
        <v>1044</v>
      </c>
      <c r="B941" s="17" t="s">
        <v>1664</v>
      </c>
      <c r="C941" s="17" t="s">
        <v>1043</v>
      </c>
      <c r="D941" s="17" t="s">
        <v>1674</v>
      </c>
      <c r="E941" s="18" t="s">
        <v>26</v>
      </c>
      <c r="F941" s="18" t="s">
        <v>1088</v>
      </c>
      <c r="G941" s="18" t="s">
        <v>1088</v>
      </c>
    </row>
    <row r="942" spans="1:7" ht="15">
      <c r="A942" s="17" t="s">
        <v>65</v>
      </c>
      <c r="B942" s="17" t="s">
        <v>1661</v>
      </c>
      <c r="C942" s="17" t="s">
        <v>64</v>
      </c>
      <c r="D942" s="17" t="s">
        <v>1674</v>
      </c>
      <c r="E942" s="18" t="s">
        <v>26</v>
      </c>
      <c r="F942" s="18" t="s">
        <v>1088</v>
      </c>
      <c r="G942" s="18" t="s">
        <v>1088</v>
      </c>
    </row>
    <row r="943" spans="1:7" ht="15">
      <c r="A943" s="17" t="s">
        <v>69</v>
      </c>
      <c r="B943" s="17" t="s">
        <v>1661</v>
      </c>
      <c r="C943" s="17" t="s">
        <v>68</v>
      </c>
      <c r="D943" s="17" t="s">
        <v>1674</v>
      </c>
      <c r="E943" s="18" t="s">
        <v>26</v>
      </c>
      <c r="F943" s="18" t="s">
        <v>1088</v>
      </c>
      <c r="G943" s="18" t="s">
        <v>1088</v>
      </c>
    </row>
    <row r="944" spans="1:7" ht="15">
      <c r="A944" s="17" t="s">
        <v>1436</v>
      </c>
      <c r="B944" s="17" t="s">
        <v>1665</v>
      </c>
      <c r="C944" s="17" t="s">
        <v>1435</v>
      </c>
      <c r="D944" s="17" t="s">
        <v>1674</v>
      </c>
      <c r="E944" s="18" t="s">
        <v>26</v>
      </c>
      <c r="F944" s="18" t="s">
        <v>1088</v>
      </c>
      <c r="G944" s="18" t="s">
        <v>1088</v>
      </c>
    </row>
    <row r="945" spans="1:7" ht="15">
      <c r="A945" s="17" t="s">
        <v>391</v>
      </c>
      <c r="B945" s="17" t="s">
        <v>1662</v>
      </c>
      <c r="C945" s="17" t="s">
        <v>390</v>
      </c>
      <c r="D945" s="17" t="s">
        <v>1674</v>
      </c>
      <c r="E945" s="18" t="s">
        <v>26</v>
      </c>
      <c r="F945" s="18" t="s">
        <v>1088</v>
      </c>
      <c r="G945" s="18" t="s">
        <v>1088</v>
      </c>
    </row>
    <row r="946" spans="1:7" ht="15">
      <c r="A946" s="17" t="s">
        <v>1446</v>
      </c>
      <c r="B946" s="17" t="s">
        <v>1665</v>
      </c>
      <c r="C946" s="17" t="s">
        <v>1445</v>
      </c>
      <c r="D946" s="17" t="s">
        <v>1674</v>
      </c>
      <c r="E946" s="18" t="s">
        <v>27</v>
      </c>
      <c r="F946" s="18" t="s">
        <v>1088</v>
      </c>
      <c r="G946" s="18" t="s">
        <v>1089</v>
      </c>
    </row>
    <row r="947" spans="1:7" ht="15">
      <c r="A947" s="17" t="s">
        <v>71</v>
      </c>
      <c r="B947" s="17" t="s">
        <v>1661</v>
      </c>
      <c r="C947" s="17" t="s">
        <v>70</v>
      </c>
      <c r="D947" s="17" t="s">
        <v>1674</v>
      </c>
      <c r="E947" s="18" t="s">
        <v>26</v>
      </c>
      <c r="F947" s="18" t="s">
        <v>1088</v>
      </c>
      <c r="G947" s="18" t="s">
        <v>1088</v>
      </c>
    </row>
    <row r="948" spans="1:7" ht="15">
      <c r="A948" s="17" t="s">
        <v>630</v>
      </c>
      <c r="B948" s="17" t="s">
        <v>1663</v>
      </c>
      <c r="C948" s="17" t="s">
        <v>629</v>
      </c>
      <c r="D948" s="17" t="s">
        <v>1674</v>
      </c>
      <c r="E948" s="18" t="s">
        <v>26</v>
      </c>
      <c r="F948" s="18" t="s">
        <v>1088</v>
      </c>
      <c r="G948" s="18" t="s">
        <v>1088</v>
      </c>
    </row>
    <row r="949" spans="1:7" ht="15">
      <c r="A949" s="17" t="s">
        <v>75</v>
      </c>
      <c r="B949" s="17" t="s">
        <v>1661</v>
      </c>
      <c r="C949" s="17" t="s">
        <v>74</v>
      </c>
      <c r="D949" s="17" t="s">
        <v>1674</v>
      </c>
      <c r="E949" s="18" t="s">
        <v>26</v>
      </c>
      <c r="F949" s="18" t="s">
        <v>1088</v>
      </c>
      <c r="G949" s="18" t="s">
        <v>1088</v>
      </c>
    </row>
    <row r="950" spans="1:7" ht="15">
      <c r="A950" s="17" t="s">
        <v>85</v>
      </c>
      <c r="B950" s="17" t="s">
        <v>1661</v>
      </c>
      <c r="C950" s="17" t="s">
        <v>84</v>
      </c>
      <c r="D950" s="17" t="s">
        <v>1675</v>
      </c>
      <c r="E950" s="18" t="s">
        <v>26</v>
      </c>
      <c r="F950" s="18" t="s">
        <v>1088</v>
      </c>
      <c r="G950" s="18" t="s">
        <v>1088</v>
      </c>
    </row>
    <row r="951" spans="1:7" ht="15">
      <c r="A951" s="17" t="s">
        <v>83</v>
      </c>
      <c r="B951" s="17" t="s">
        <v>1661</v>
      </c>
      <c r="C951" s="17" t="s">
        <v>82</v>
      </c>
      <c r="D951" s="17" t="s">
        <v>1675</v>
      </c>
      <c r="E951" s="18" t="s">
        <v>26</v>
      </c>
      <c r="F951" s="18" t="s">
        <v>1088</v>
      </c>
      <c r="G951" s="18" t="s">
        <v>1088</v>
      </c>
    </row>
    <row r="952" spans="1:7" ht="15">
      <c r="A952" s="17" t="s">
        <v>1034</v>
      </c>
      <c r="B952" s="17" t="s">
        <v>1664</v>
      </c>
      <c r="C952" s="17" t="s">
        <v>1033</v>
      </c>
      <c r="D952" s="17" t="s">
        <v>1671</v>
      </c>
      <c r="E952" s="18" t="s">
        <v>28</v>
      </c>
      <c r="F952" s="18" t="s">
        <v>1088</v>
      </c>
      <c r="G952" s="18" t="s">
        <v>1088</v>
      </c>
    </row>
    <row r="953" spans="1:7" ht="15">
      <c r="A953" s="17" t="s">
        <v>1444</v>
      </c>
      <c r="B953" s="17" t="s">
        <v>1665</v>
      </c>
      <c r="C953" s="17" t="s">
        <v>1443</v>
      </c>
      <c r="D953" s="17" t="s">
        <v>1675</v>
      </c>
      <c r="E953" s="18" t="s">
        <v>26</v>
      </c>
      <c r="F953" s="18" t="s">
        <v>1088</v>
      </c>
      <c r="G953" s="18" t="s">
        <v>1088</v>
      </c>
    </row>
    <row r="954" spans="1:7" ht="15">
      <c r="A954" s="17" t="s">
        <v>622</v>
      </c>
      <c r="B954" s="17" t="s">
        <v>1663</v>
      </c>
      <c r="C954" s="17" t="s">
        <v>621</v>
      </c>
      <c r="D954" s="17" t="s">
        <v>1675</v>
      </c>
      <c r="E954" s="18" t="s">
        <v>26</v>
      </c>
      <c r="F954" s="18" t="s">
        <v>1088</v>
      </c>
      <c r="G954" s="18" t="s">
        <v>1088</v>
      </c>
    </row>
    <row r="955" spans="1:7" ht="15">
      <c r="A955" s="17" t="s">
        <v>1038</v>
      </c>
      <c r="B955" s="17" t="s">
        <v>1664</v>
      </c>
      <c r="C955" s="17" t="s">
        <v>1037</v>
      </c>
      <c r="D955" s="17" t="s">
        <v>1671</v>
      </c>
      <c r="E955" s="18" t="s">
        <v>26</v>
      </c>
      <c r="F955" s="18" t="s">
        <v>1088</v>
      </c>
      <c r="G955" s="18" t="s">
        <v>1088</v>
      </c>
    </row>
    <row r="956" spans="1:7" ht="15">
      <c r="A956" s="17" t="s">
        <v>91</v>
      </c>
      <c r="B956" s="17" t="s">
        <v>1661</v>
      </c>
      <c r="C956" s="17" t="s">
        <v>90</v>
      </c>
      <c r="D956" s="17" t="s">
        <v>1675</v>
      </c>
      <c r="E956" s="18" t="s">
        <v>27</v>
      </c>
      <c r="F956" s="18" t="s">
        <v>1088</v>
      </c>
      <c r="G956" s="18" t="s">
        <v>1088</v>
      </c>
    </row>
    <row r="957" spans="1:7" ht="15">
      <c r="A957" s="17" t="s">
        <v>632</v>
      </c>
      <c r="B957" s="17" t="s">
        <v>1663</v>
      </c>
      <c r="C957" s="17" t="s">
        <v>631</v>
      </c>
      <c r="D957" s="17" t="s">
        <v>1675</v>
      </c>
      <c r="E957" s="18" t="s">
        <v>26</v>
      </c>
      <c r="F957" s="18" t="s">
        <v>1088</v>
      </c>
      <c r="G957" s="18" t="s">
        <v>1088</v>
      </c>
    </row>
    <row r="958" spans="1:7" ht="15">
      <c r="A958" s="17" t="s">
        <v>1064</v>
      </c>
      <c r="B958" s="17" t="s">
        <v>1664</v>
      </c>
      <c r="C958" s="17" t="s">
        <v>1063</v>
      </c>
      <c r="D958" s="17" t="s">
        <v>1675</v>
      </c>
      <c r="E958" s="18" t="s">
        <v>26</v>
      </c>
      <c r="F958" s="18" t="s">
        <v>1088</v>
      </c>
      <c r="G958" s="18" t="s">
        <v>1088</v>
      </c>
    </row>
    <row r="959" spans="1:7" ht="15">
      <c r="A959" s="17" t="s">
        <v>95</v>
      </c>
      <c r="B959" s="17" t="s">
        <v>1661</v>
      </c>
      <c r="C959" s="17" t="s">
        <v>94</v>
      </c>
      <c r="D959" s="17" t="s">
        <v>1675</v>
      </c>
      <c r="E959" s="18" t="s">
        <v>26</v>
      </c>
      <c r="F959" s="18" t="s">
        <v>1088</v>
      </c>
      <c r="G959" s="18" t="s">
        <v>1088</v>
      </c>
    </row>
    <row r="960" spans="1:7" ht="15">
      <c r="A960" s="17" t="s">
        <v>1362</v>
      </c>
      <c r="B960" s="17" t="s">
        <v>1665</v>
      </c>
      <c r="C960" s="17" t="s">
        <v>1361</v>
      </c>
      <c r="D960" s="17" t="s">
        <v>1649</v>
      </c>
      <c r="E960" s="18" t="s">
        <v>28</v>
      </c>
      <c r="F960" s="18" t="s">
        <v>1088</v>
      </c>
      <c r="G960" s="18" t="s">
        <v>1088</v>
      </c>
    </row>
    <row r="961" spans="1:7" ht="15">
      <c r="A961" s="17" t="s">
        <v>1080</v>
      </c>
      <c r="B961" s="17" t="s">
        <v>1664</v>
      </c>
      <c r="C961" s="17" t="s">
        <v>1079</v>
      </c>
      <c r="D961" s="17" t="s">
        <v>1649</v>
      </c>
      <c r="E961" s="18" t="s">
        <v>27</v>
      </c>
      <c r="F961" s="18" t="s">
        <v>1088</v>
      </c>
      <c r="G961" s="18" t="s">
        <v>1088</v>
      </c>
    </row>
    <row r="962" spans="1:7" ht="15">
      <c r="A962" s="17" t="s">
        <v>878</v>
      </c>
      <c r="B962" s="17" t="s">
        <v>1664</v>
      </c>
      <c r="C962" s="17" t="s">
        <v>877</v>
      </c>
      <c r="D962" s="17" t="s">
        <v>1649</v>
      </c>
      <c r="E962" s="18" t="s">
        <v>27</v>
      </c>
      <c r="F962" s="18" t="s">
        <v>1088</v>
      </c>
      <c r="G962" s="18" t="s">
        <v>1088</v>
      </c>
    </row>
    <row r="963" spans="1:7" ht="15">
      <c r="A963" s="17" t="s">
        <v>1754</v>
      </c>
      <c r="B963" s="17" t="s">
        <v>1660</v>
      </c>
      <c r="C963" s="17" t="s">
        <v>1753</v>
      </c>
      <c r="D963" s="17" t="s">
        <v>1649</v>
      </c>
      <c r="E963" s="18" t="s">
        <v>27</v>
      </c>
      <c r="F963" s="18" t="s">
        <v>1090</v>
      </c>
      <c r="G963" s="18" t="s">
        <v>1090</v>
      </c>
    </row>
    <row r="964" spans="1:7" ht="15">
      <c r="A964" s="17" t="s">
        <v>1756</v>
      </c>
      <c r="B964" s="17" t="s">
        <v>1660</v>
      </c>
      <c r="C964" s="17" t="s">
        <v>1755</v>
      </c>
      <c r="D964" s="17" t="s">
        <v>1649</v>
      </c>
      <c r="E964" s="18" t="s">
        <v>27</v>
      </c>
      <c r="F964" s="18" t="s">
        <v>1090</v>
      </c>
      <c r="G964" s="18" t="s">
        <v>1090</v>
      </c>
    </row>
    <row r="965" spans="1:7" ht="15">
      <c r="A965" s="17" t="s">
        <v>1450</v>
      </c>
      <c r="B965" s="17" t="s">
        <v>1665</v>
      </c>
      <c r="C965" s="17" t="s">
        <v>1449</v>
      </c>
      <c r="D965" s="17" t="s">
        <v>1649</v>
      </c>
      <c r="E965" s="18" t="s">
        <v>27</v>
      </c>
      <c r="F965" s="18" t="s">
        <v>1088</v>
      </c>
      <c r="G965" s="18" t="s">
        <v>1088</v>
      </c>
    </row>
    <row r="966" spans="1:7" ht="15">
      <c r="A966" s="17" t="s">
        <v>646</v>
      </c>
      <c r="B966" s="17" t="s">
        <v>1663</v>
      </c>
      <c r="C966" s="17" t="s">
        <v>645</v>
      </c>
      <c r="D966" s="17" t="s">
        <v>1649</v>
      </c>
      <c r="E966" s="18" t="s">
        <v>26</v>
      </c>
      <c r="F966" s="18" t="s">
        <v>1090</v>
      </c>
      <c r="G966" s="18" t="s">
        <v>1090</v>
      </c>
    </row>
    <row r="967" spans="1:7" ht="15">
      <c r="A967" s="17" t="s">
        <v>97</v>
      </c>
      <c r="B967" s="17" t="s">
        <v>1661</v>
      </c>
      <c r="C967" s="17" t="s">
        <v>96</v>
      </c>
      <c r="D967" s="17" t="s">
        <v>1649</v>
      </c>
      <c r="E967" s="18" t="s">
        <v>28</v>
      </c>
      <c r="F967" s="18" t="s">
        <v>1088</v>
      </c>
      <c r="G967" s="18" t="s">
        <v>1088</v>
      </c>
    </row>
    <row r="968" spans="1:7" ht="15">
      <c r="A968" s="17" t="s">
        <v>1762</v>
      </c>
      <c r="B968" s="17" t="s">
        <v>1660</v>
      </c>
      <c r="C968" s="17" t="s">
        <v>1761</v>
      </c>
      <c r="D968" s="17" t="s">
        <v>1649</v>
      </c>
      <c r="E968" s="18" t="s">
        <v>26</v>
      </c>
      <c r="F968" s="18" t="s">
        <v>1088</v>
      </c>
      <c r="G968" s="18" t="s">
        <v>1089</v>
      </c>
    </row>
    <row r="969" spans="1:7" ht="15">
      <c r="A969" s="17" t="s">
        <v>1066</v>
      </c>
      <c r="B969" s="17" t="s">
        <v>1664</v>
      </c>
      <c r="C969" s="17" t="s">
        <v>1065</v>
      </c>
      <c r="D969" s="17" t="s">
        <v>1649</v>
      </c>
      <c r="E969" s="18" t="s">
        <v>27</v>
      </c>
      <c r="F969" s="18" t="s">
        <v>1090</v>
      </c>
      <c r="G969" s="18" t="s">
        <v>1089</v>
      </c>
    </row>
    <row r="970" spans="1:7" ht="15">
      <c r="A970" s="17" t="s">
        <v>1752</v>
      </c>
      <c r="B970" s="17" t="s">
        <v>1660</v>
      </c>
      <c r="C970" s="17" t="s">
        <v>1751</v>
      </c>
      <c r="D970" s="17" t="s">
        <v>1649</v>
      </c>
      <c r="E970" s="18" t="s">
        <v>27</v>
      </c>
      <c r="F970" s="18" t="s">
        <v>1088</v>
      </c>
      <c r="G970" s="18" t="s">
        <v>1088</v>
      </c>
    </row>
    <row r="971" spans="1:7" ht="15">
      <c r="A971" s="17" t="s">
        <v>650</v>
      </c>
      <c r="B971" s="17" t="s">
        <v>1663</v>
      </c>
      <c r="C971" s="17" t="s">
        <v>649</v>
      </c>
      <c r="D971" s="17" t="s">
        <v>1649</v>
      </c>
      <c r="E971" s="18" t="s">
        <v>27</v>
      </c>
      <c r="F971" s="18" t="s">
        <v>1088</v>
      </c>
      <c r="G971" s="18" t="s">
        <v>1088</v>
      </c>
    </row>
    <row r="972" spans="1:7" ht="15">
      <c r="A972" s="17" t="s">
        <v>387</v>
      </c>
      <c r="B972" s="17" t="s">
        <v>1662</v>
      </c>
      <c r="C972" s="17" t="s">
        <v>386</v>
      </c>
      <c r="D972" s="17" t="s">
        <v>1649</v>
      </c>
      <c r="E972" s="18" t="s">
        <v>27</v>
      </c>
      <c r="F972" s="18" t="s">
        <v>1090</v>
      </c>
      <c r="G972" s="18" t="s">
        <v>1089</v>
      </c>
    </row>
    <row r="973" spans="1:7" ht="15">
      <c r="A973" s="17" t="s">
        <v>1046</v>
      </c>
      <c r="B973" s="17" t="s">
        <v>1664</v>
      </c>
      <c r="C973" s="17" t="s">
        <v>1045</v>
      </c>
      <c r="D973" s="17" t="s">
        <v>1649</v>
      </c>
      <c r="E973" s="18" t="s">
        <v>26</v>
      </c>
      <c r="F973" s="18" t="s">
        <v>1088</v>
      </c>
      <c r="G973" s="18" t="s">
        <v>1088</v>
      </c>
    </row>
    <row r="974" spans="1:7" ht="15">
      <c r="A974" s="17" t="s">
        <v>1070</v>
      </c>
      <c r="B974" s="17" t="s">
        <v>1664</v>
      </c>
      <c r="C974" s="17" t="s">
        <v>1069</v>
      </c>
      <c r="D974" s="17" t="s">
        <v>1648</v>
      </c>
      <c r="E974" s="18" t="s">
        <v>26</v>
      </c>
      <c r="F974" s="18" t="s">
        <v>1088</v>
      </c>
      <c r="G974" s="18" t="s">
        <v>1088</v>
      </c>
    </row>
    <row r="975" spans="1:7" ht="15">
      <c r="A975" s="17" t="s">
        <v>89</v>
      </c>
      <c r="B975" s="17" t="s">
        <v>1661</v>
      </c>
      <c r="C975" s="17" t="s">
        <v>88</v>
      </c>
      <c r="D975" s="17" t="s">
        <v>1649</v>
      </c>
      <c r="E975" s="18" t="s">
        <v>26</v>
      </c>
      <c r="F975" s="18" t="s">
        <v>1088</v>
      </c>
      <c r="G975" s="18" t="s">
        <v>1088</v>
      </c>
    </row>
    <row r="976" spans="1:7" ht="15">
      <c r="A976" s="17" t="s">
        <v>628</v>
      </c>
      <c r="B976" s="17" t="s">
        <v>1663</v>
      </c>
      <c r="C976" s="17" t="s">
        <v>627</v>
      </c>
      <c r="D976" s="17" t="s">
        <v>1671</v>
      </c>
      <c r="E976" s="18" t="s">
        <v>26</v>
      </c>
      <c r="F976" s="18" t="s">
        <v>1088</v>
      </c>
      <c r="G976" s="18" t="s">
        <v>1088</v>
      </c>
    </row>
    <row r="977" spans="1:7" ht="15">
      <c r="A977" s="17" t="s">
        <v>1110</v>
      </c>
      <c r="B977" s="17" t="s">
        <v>1664</v>
      </c>
      <c r="C977" s="17" t="s">
        <v>1109</v>
      </c>
      <c r="D977" s="17" t="s">
        <v>1649</v>
      </c>
      <c r="E977" s="18" t="s">
        <v>27</v>
      </c>
      <c r="F977" s="18" t="s">
        <v>1090</v>
      </c>
      <c r="G977" s="18" t="s">
        <v>1089</v>
      </c>
    </row>
    <row r="978" spans="1:7" ht="15">
      <c r="A978" s="17" t="s">
        <v>1074</v>
      </c>
      <c r="B978" s="17" t="s">
        <v>1664</v>
      </c>
      <c r="C978" s="17" t="s">
        <v>1073</v>
      </c>
      <c r="D978" s="17" t="s">
        <v>1671</v>
      </c>
      <c r="E978" s="18" t="s">
        <v>28</v>
      </c>
      <c r="F978" s="18" t="s">
        <v>1088</v>
      </c>
      <c r="G978" s="18" t="s">
        <v>1088</v>
      </c>
    </row>
    <row r="979" spans="1:7" ht="15">
      <c r="A979" s="17" t="s">
        <v>1418</v>
      </c>
      <c r="B979" s="17" t="s">
        <v>1665</v>
      </c>
      <c r="C979" s="17" t="s">
        <v>1417</v>
      </c>
      <c r="D979" s="17" t="s">
        <v>1676</v>
      </c>
      <c r="E979" s="18" t="s">
        <v>26</v>
      </c>
      <c r="F979" s="18" t="s">
        <v>1088</v>
      </c>
      <c r="G979" s="18" t="s">
        <v>1088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>
    <tabColor indexed="59"/>
  </sheetPr>
  <dimension ref="A1:AG48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6.7109375" style="9" bestFit="1" customWidth="1"/>
    <col min="2" max="3" width="8.7109375" style="9" customWidth="1"/>
    <col min="4" max="4" width="19.00390625" style="9" bestFit="1" customWidth="1"/>
    <col min="5" max="5" width="92.421875" style="9" customWidth="1"/>
    <col min="6" max="16" width="11.421875" style="9" customWidth="1"/>
    <col min="18" max="16384" width="11.421875" style="9" customWidth="1"/>
  </cols>
  <sheetData>
    <row r="1" spans="1:33" s="12" customFormat="1" ht="19.5" customHeight="1">
      <c r="A1" s="107" t="s">
        <v>1651</v>
      </c>
      <c r="B1" s="108"/>
      <c r="C1" s="108"/>
      <c r="D1" s="108"/>
      <c r="E1" s="108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3" ht="12.75">
      <c r="A2" s="8"/>
      <c r="B2" s="8"/>
      <c r="C2" s="8"/>
      <c r="D2" s="8"/>
      <c r="E2" s="27" t="s">
        <v>1659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9.75" customHeight="1">
      <c r="A3" s="8"/>
      <c r="B3" s="8"/>
      <c r="C3" s="8"/>
      <c r="D3" s="8"/>
      <c r="E3" s="10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15" customHeight="1">
      <c r="A4" s="105" t="s">
        <v>1658</v>
      </c>
      <c r="B4" s="106"/>
      <c r="C4" s="106"/>
      <c r="D4" s="106"/>
      <c r="E4" s="106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17" s="8" customFormat="1" ht="9.75" customHeight="1">
      <c r="A5" s="25"/>
      <c r="B5" s="26"/>
      <c r="C5" s="26"/>
      <c r="D5" s="26"/>
      <c r="E5" s="26"/>
      <c r="Q5" s="7"/>
    </row>
    <row r="6" spans="1:33" ht="24.75" customHeight="1">
      <c r="A6" s="22" t="s">
        <v>14</v>
      </c>
      <c r="B6" s="22" t="s">
        <v>1652</v>
      </c>
      <c r="C6" s="22" t="s">
        <v>551</v>
      </c>
      <c r="D6" s="23" t="s">
        <v>1092</v>
      </c>
      <c r="E6" s="24" t="s">
        <v>545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4.75" customHeight="1">
      <c r="A7" s="22" t="s">
        <v>15</v>
      </c>
      <c r="B7" s="22" t="s">
        <v>1652</v>
      </c>
      <c r="C7" s="22" t="s">
        <v>552</v>
      </c>
      <c r="D7" s="23" t="s">
        <v>1092</v>
      </c>
      <c r="E7" s="24" t="s">
        <v>1094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ht="24.75" customHeight="1">
      <c r="A8" s="22" t="s">
        <v>16</v>
      </c>
      <c r="B8" s="22" t="s">
        <v>1652</v>
      </c>
      <c r="C8" s="22" t="s">
        <v>552</v>
      </c>
      <c r="D8" s="23" t="s">
        <v>1092</v>
      </c>
      <c r="E8" s="24" t="s">
        <v>1095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ht="24.75" customHeight="1">
      <c r="A9" s="22" t="s">
        <v>17</v>
      </c>
      <c r="B9" s="22" t="s">
        <v>1652</v>
      </c>
      <c r="C9" s="22" t="s">
        <v>551</v>
      </c>
      <c r="D9" s="23" t="s">
        <v>1093</v>
      </c>
      <c r="E9" s="24" t="s">
        <v>1096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24.75" customHeight="1">
      <c r="A10" s="22" t="s">
        <v>18</v>
      </c>
      <c r="B10" s="22" t="s">
        <v>1652</v>
      </c>
      <c r="C10" s="22" t="s">
        <v>553</v>
      </c>
      <c r="D10" s="23" t="s">
        <v>1093</v>
      </c>
      <c r="E10" s="24" t="s">
        <v>1097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24.75" customHeight="1">
      <c r="A11" s="22" t="s">
        <v>19</v>
      </c>
      <c r="B11" s="22" t="s">
        <v>1652</v>
      </c>
      <c r="C11" s="22" t="s">
        <v>554</v>
      </c>
      <c r="D11" s="23" t="s">
        <v>1093</v>
      </c>
      <c r="E11" s="24" t="s">
        <v>1098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ht="24.75" customHeight="1">
      <c r="A12" s="22" t="s">
        <v>20</v>
      </c>
      <c r="B12" s="22" t="s">
        <v>1652</v>
      </c>
      <c r="C12" s="22" t="s">
        <v>555</v>
      </c>
      <c r="D12" s="23" t="s">
        <v>1093</v>
      </c>
      <c r="E12" s="24" t="s">
        <v>543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ht="24.75" customHeight="1">
      <c r="A13" s="22" t="s">
        <v>21</v>
      </c>
      <c r="B13" s="22" t="s">
        <v>1652</v>
      </c>
      <c r="C13" s="22" t="s">
        <v>555</v>
      </c>
      <c r="D13" s="23" t="s">
        <v>1093</v>
      </c>
      <c r="E13" s="24" t="s">
        <v>544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ht="24.75" customHeight="1">
      <c r="A14" s="22" t="s">
        <v>22</v>
      </c>
      <c r="B14" s="22" t="s">
        <v>1652</v>
      </c>
      <c r="C14" s="22" t="s">
        <v>555</v>
      </c>
      <c r="D14" s="23" t="s">
        <v>1093</v>
      </c>
      <c r="E14" s="24" t="s">
        <v>546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ht="24.75" customHeight="1">
      <c r="A15" s="22" t="s">
        <v>23</v>
      </c>
      <c r="B15" s="22" t="s">
        <v>1652</v>
      </c>
      <c r="C15" s="22" t="s">
        <v>555</v>
      </c>
      <c r="D15" s="23" t="s">
        <v>1093</v>
      </c>
      <c r="E15" s="24" t="s">
        <v>547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ht="36" customHeight="1">
      <c r="A16" s="22" t="s">
        <v>24</v>
      </c>
      <c r="B16" s="22" t="s">
        <v>1652</v>
      </c>
      <c r="C16" s="24" t="s">
        <v>1058</v>
      </c>
      <c r="D16" s="23" t="s">
        <v>1093</v>
      </c>
      <c r="E16" s="24" t="s">
        <v>548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 ht="34.5" customHeight="1">
      <c r="A17" s="22" t="s">
        <v>25</v>
      </c>
      <c r="B17" s="22" t="s">
        <v>1652</v>
      </c>
      <c r="C17" s="24" t="s">
        <v>1058</v>
      </c>
      <c r="D17" s="23" t="s">
        <v>1093</v>
      </c>
      <c r="E17" s="24" t="s">
        <v>549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17" s="8" customFormat="1" ht="9.75" customHeight="1">
      <c r="A18" s="25"/>
      <c r="B18" s="26"/>
      <c r="C18" s="26"/>
      <c r="D18" s="26"/>
      <c r="E18" s="26"/>
      <c r="Q18" s="7"/>
    </row>
    <row r="19" spans="1:33" ht="15" customHeight="1">
      <c r="A19" s="105" t="s">
        <v>1653</v>
      </c>
      <c r="B19" s="106"/>
      <c r="C19" s="106"/>
      <c r="D19" s="106"/>
      <c r="E19" s="10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9.75" customHeight="1">
      <c r="A20" s="25"/>
      <c r="B20" s="26"/>
      <c r="C20" s="26"/>
      <c r="D20" s="26"/>
      <c r="E20" s="26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ht="34.5" customHeight="1">
      <c r="A21" s="109" t="s">
        <v>1049</v>
      </c>
      <c r="B21" s="110"/>
      <c r="C21" s="22" t="s">
        <v>556</v>
      </c>
      <c r="D21" s="23" t="s">
        <v>1093</v>
      </c>
      <c r="E21" s="24" t="s">
        <v>550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ht="34.5" customHeight="1">
      <c r="A22" s="109" t="s">
        <v>1050</v>
      </c>
      <c r="B22" s="110"/>
      <c r="C22" s="22"/>
      <c r="D22" s="23" t="s">
        <v>1093</v>
      </c>
      <c r="E22" s="24" t="s">
        <v>1656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34.5" customHeight="1">
      <c r="A23" s="109" t="s">
        <v>1051</v>
      </c>
      <c r="B23" s="110"/>
      <c r="C23" s="22"/>
      <c r="D23" s="23" t="s">
        <v>1093</v>
      </c>
      <c r="E23" s="24" t="s">
        <v>1655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ht="34.5" customHeight="1">
      <c r="A24" s="109" t="s">
        <v>1052</v>
      </c>
      <c r="B24" s="110"/>
      <c r="C24" s="22"/>
      <c r="D24" s="23" t="s">
        <v>1092</v>
      </c>
      <c r="E24" s="24" t="s">
        <v>1657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34.5" customHeight="1">
      <c r="A25" s="34"/>
      <c r="B25" s="24"/>
      <c r="C25" s="24"/>
      <c r="D25" s="23" t="s">
        <v>1093</v>
      </c>
      <c r="E25" s="24" t="s">
        <v>1053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34.5" customHeight="1">
      <c r="A26" s="24"/>
      <c r="B26" s="24"/>
      <c r="C26" s="24"/>
      <c r="D26" s="23" t="s">
        <v>1093</v>
      </c>
      <c r="E26" s="24" t="s">
        <v>1054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ht="34.5" customHeight="1">
      <c r="A27" s="109" t="s">
        <v>1056</v>
      </c>
      <c r="B27" s="109"/>
      <c r="C27" s="109"/>
      <c r="D27" s="23" t="s">
        <v>1093</v>
      </c>
      <c r="E27" s="24" t="s">
        <v>1055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ht="26.25" customHeight="1">
      <c r="A28" s="111" t="s">
        <v>1057</v>
      </c>
      <c r="B28" s="112"/>
      <c r="C28" s="112"/>
      <c r="D28" s="23" t="s">
        <v>1093</v>
      </c>
      <c r="E28" s="22" t="s">
        <v>32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pans="1:33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1:33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1:33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1:33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  <row r="34" spans="1:33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="62" customFormat="1" ht="12.75">
      <c r="Q35" s="63"/>
    </row>
    <row r="36" s="62" customFormat="1" ht="12.75">
      <c r="Q36" s="63"/>
    </row>
    <row r="37" s="62" customFormat="1" ht="12.75">
      <c r="Q37" s="63"/>
    </row>
    <row r="38" s="62" customFormat="1" ht="12.75">
      <c r="Q38" s="63"/>
    </row>
    <row r="39" s="62" customFormat="1" ht="12.75">
      <c r="Q39" s="63"/>
    </row>
    <row r="40" s="62" customFormat="1" ht="12.75">
      <c r="Q40" s="63"/>
    </row>
    <row r="41" s="62" customFormat="1" ht="12.75">
      <c r="Q41" s="63"/>
    </row>
    <row r="42" s="62" customFormat="1" ht="12.75">
      <c r="Q42" s="63"/>
    </row>
    <row r="43" s="62" customFormat="1" ht="12.75">
      <c r="Q43" s="63"/>
    </row>
    <row r="44" s="62" customFormat="1" ht="12.75">
      <c r="Q44" s="63"/>
    </row>
    <row r="45" s="62" customFormat="1" ht="12.75">
      <c r="Q45" s="63"/>
    </row>
    <row r="46" s="62" customFormat="1" ht="12.75">
      <c r="Q46" s="63"/>
    </row>
    <row r="47" s="62" customFormat="1" ht="12.75">
      <c r="Q47" s="63"/>
    </row>
    <row r="48" s="62" customFormat="1" ht="12.75">
      <c r="Q48" s="63"/>
    </row>
  </sheetData>
  <sheetProtection/>
  <mergeCells count="9">
    <mergeCell ref="A4:E4"/>
    <mergeCell ref="A1:E1"/>
    <mergeCell ref="A19:E19"/>
    <mergeCell ref="A21:B21"/>
    <mergeCell ref="A28:C28"/>
    <mergeCell ref="A22:B22"/>
    <mergeCell ref="A23:B23"/>
    <mergeCell ref="A24:B24"/>
    <mergeCell ref="A27:C27"/>
  </mergeCells>
  <hyperlinks>
    <hyperlink ref="E2" location="Cdisation!J5" display="Retour à la page Cdisation"/>
  </hyperlink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CDG 59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mathyas-g</dc:creator>
  <cp:keywords/>
  <dc:description/>
  <cp:lastModifiedBy>frederic</cp:lastModifiedBy>
  <cp:lastPrinted>2012-03-15T14:41:53Z</cp:lastPrinted>
  <dcterms:created xsi:type="dcterms:W3CDTF">2012-02-03T14:37:37Z</dcterms:created>
  <dcterms:modified xsi:type="dcterms:W3CDTF">2012-06-20T14:48:08Z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